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 MEDINA\Downloads\"/>
    </mc:Choice>
  </mc:AlternateContent>
  <xr:revisionPtr revIDLastSave="0" documentId="13_ncr:1_{7FF31A8D-6BDA-466E-8A08-7A5F2760156C}" xr6:coauthVersionLast="47" xr6:coauthVersionMax="47" xr10:uidLastSave="{00000000-0000-0000-0000-000000000000}"/>
  <bookViews>
    <workbookView xWindow="-120" yWindow="-120" windowWidth="29040" windowHeight="15840" xr2:uid="{34DC6E79-0572-4F9A-8690-A7AC7BCE4E17}"/>
  </bookViews>
  <sheets>
    <sheet name="EA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>#REF!</definedName>
    <definedName name="_" hidden="1">#REF!</definedName>
    <definedName name="_51321">#REF!</definedName>
    <definedName name="_Fill" hidden="1">#REF!</definedName>
    <definedName name="_Key1" hidden="1">[1]A!#REF!</definedName>
    <definedName name="_Order1" hidden="1">0</definedName>
    <definedName name="_Order2" hidden="1">255</definedName>
    <definedName name="A">#REF!</definedName>
    <definedName name="A_impresión_IM">'[2]Crese-05'!$B$1:$N$14</definedName>
    <definedName name="aaaa">'[3]Crese-05'!$B$1:$N$14</definedName>
    <definedName name="Aguascalientes">[4]Listas!#REF!</definedName>
    <definedName name="AN">'[5]DCCOA-5A'!$B$1:$N$12</definedName>
    <definedName name="ANALISISOBJ">#REF!</definedName>
    <definedName name="ANEXOS">'[2]Crese-05'!$B$1:$N$14</definedName>
    <definedName name="AÑO">[6]EAIP2012!#REF!</definedName>
    <definedName name="_xlnm.Print_Area" localSheetId="0">EAA!$B$2:$G$37</definedName>
    <definedName name="audi">#REF!</definedName>
    <definedName name="AUTORIZADO_MES">[6]EAIP2012!#REF!</definedName>
    <definedName name="Baja_California">[4]Listas!#REF!</definedName>
    <definedName name="Baja_California_Sur">[4]Listas!#REF!</definedName>
    <definedName name="BERE">#REF!</definedName>
    <definedName name="CAEM">#REF!</definedName>
    <definedName name="Campeche">[4]Listas!#REF!</definedName>
    <definedName name="Chiapas">[4]Listas!#REF!</definedName>
    <definedName name="Chihuahua">[4]Listas!#REF!</definedName>
    <definedName name="Coahuila_de_Zaragoza">[4]Listas!#REF!</definedName>
    <definedName name="Colima">[4]Listas!#REF!</definedName>
    <definedName name="CONTROL">#REF!</definedName>
    <definedName name="CUADRO" hidden="1">[7]POBLACION!$A$17:$A$146</definedName>
    <definedName name="cuadrosss">'[8]EDO POS FINAN'!#REF!</definedName>
    <definedName name="D">#REF!</definedName>
    <definedName name="DDD">#REF!</definedName>
    <definedName name="ddfdfd">#REF!</definedName>
    <definedName name="depreciacion">#REF!</definedName>
    <definedName name="DFG">[9]Tablas!#REF!</definedName>
    <definedName name="DIA">[6]EAIP2012!#REF!</definedName>
    <definedName name="Distrito">#REF!</definedName>
    <definedName name="Distrito_Federal">[4]Listas!#REF!</definedName>
    <definedName name="dodod">#N/A</definedName>
    <definedName name="DSTRD">'[10]Crese-05'!$B$1:$N$14</definedName>
    <definedName name="Durango">[4]Listas!#REF!</definedName>
    <definedName name="E_P">#N/A</definedName>
    <definedName name="E_p_m">#N/A</definedName>
    <definedName name="EDO_ACTIVCons1.1">[11]Tablas!#REF!</definedName>
    <definedName name="Endeudamiento" hidden="1">{"'Hoja1'!$C$7:$D$8","'Hoja1'!$C$7:$D$8"}</definedName>
    <definedName name="Entidad">[4]Listas!$A$2:$A$33</definedName>
    <definedName name="ESTADO">[11]Tablas!#REF!</definedName>
    <definedName name="Estru_prog">#REF!</definedName>
    <definedName name="Estructura_programativa">#REF!</definedName>
    <definedName name="estructuraprogramática">#N/A</definedName>
    <definedName name="Estrutura_prog">#REF!</definedName>
    <definedName name="eter">#REF!</definedName>
    <definedName name="EVHP">[9]Tablas!#REF!</definedName>
    <definedName name="EWW">[9]Tablas!#REF!</definedName>
    <definedName name="fasdfas">#REF!</definedName>
    <definedName name="fdgfg">#REF!</definedName>
    <definedName name="FEC_GRAL">[6]EAIP2012!#REF!</definedName>
    <definedName name="FF">[9]Tablas!#REF!</definedName>
    <definedName name="FFFF">#REF!</definedName>
    <definedName name="FFFFFFFFFFFF">'[12]EDO POS FINAN'!#REF!</definedName>
    <definedName name="fgd">'[10]Crese-05'!$B$1:$N$14</definedName>
    <definedName name="fofof">#REF!</definedName>
    <definedName name="FOFOF1">#REF!</definedName>
    <definedName name="FOR">#REF!</definedName>
    <definedName name="FRDF">#REF!</definedName>
    <definedName name="FRRR">#REF!</definedName>
    <definedName name="GH">[9]Tablas!#REF!</definedName>
    <definedName name="gráfico_resultado">#REF!</definedName>
    <definedName name="Guanajuato">[4]Listas!#REF!</definedName>
    <definedName name="Guerrero">[4]Listas!#REF!</definedName>
    <definedName name="GYG">'[10]Crese-05'!$B$1:$N$14</definedName>
    <definedName name="h">'[13]EDO POS FINAN'!$B$2:$S$43</definedName>
    <definedName name="hallazgos">#N/A</definedName>
    <definedName name="HHH">[9]Tablas!#REF!</definedName>
    <definedName name="Hidalgo">[4]Listas!#REF!</definedName>
    <definedName name="hola">'[14]EDO POS FINAN'!#REF!</definedName>
    <definedName name="HTML_CodePage" hidden="1">1252</definedName>
    <definedName name="HTML_Control" hidden="1">{"'Hoja1'!$C$7:$D$8","'Hoja1'!$C$7:$D$8"}</definedName>
    <definedName name="HTML_Description" hidden="1">""</definedName>
    <definedName name="HTML_Email" hidden="1">"diaz0705@mexico.com"</definedName>
    <definedName name="HTML_Header" hidden="1">"busquedas"</definedName>
    <definedName name="HTML_LastUpdate" hidden="1">"22/11/99"</definedName>
    <definedName name="HTML_LineAfter" hidden="1">TRUE</definedName>
    <definedName name="HTML_LineBefore" hidden="1">TRUE</definedName>
    <definedName name="HTML_Name" hidden="1">"add"</definedName>
    <definedName name="HTML_OBDlg2" hidden="1">TRUE</definedName>
    <definedName name="HTML_OBDlg4" hidden="1">TRUE</definedName>
    <definedName name="HTML_OS" hidden="1">0</definedName>
    <definedName name="HTML_PathFile" hidden="1">"c:\archivar\tesis\varios"</definedName>
    <definedName name="HTML_Title" hidden="1">"tonto"</definedName>
    <definedName name="indice" hidden="1">#REF!</definedName>
    <definedName name="ingre">[15]EG13!#REF!</definedName>
    <definedName name="ISRA">[9]Tablas!#REF!</definedName>
    <definedName name="Jalisco">[4]Listas!#REF!</definedName>
    <definedName name="JFJDJ">#REF!</definedName>
    <definedName name="JKLJ">#REF!</definedName>
    <definedName name="JR_PAGE_ANCHOR_0_1">#REF!</definedName>
    <definedName name="KJK">#REF!</definedName>
    <definedName name="KJL">#REF!</definedName>
    <definedName name="KO">[11]Tablas!#REF!</definedName>
    <definedName name="L">#REF!</definedName>
    <definedName name="LI">#N/A</definedName>
    <definedName name="LL">'[16]Crese-04'!#REF!</definedName>
    <definedName name="LLL">'[17]DCCOA-5A'!$B$1:$N$12</definedName>
    <definedName name="lol">#REF!</definedName>
    <definedName name="LOOLLLL">[9]Tablas!#REF!</definedName>
    <definedName name="LOP">[9]Tablas!#REF!</definedName>
    <definedName name="M">[9]Tablas!#REF!</definedName>
    <definedName name="mairopxs">[18]Tablas!#REF!</definedName>
    <definedName name="MES">[6]EAIP2012!#REF!</definedName>
    <definedName name="Michoacán_de_Ocampo">#REF!</definedName>
    <definedName name="MMC">#REF!</definedName>
    <definedName name="MMMMAE">#N/A</definedName>
    <definedName name="MMMMMMMMMM">#REF!</definedName>
    <definedName name="Morelos">[4]Listas!#REF!</definedName>
    <definedName name="MPIO">[6]EAIP2012!#REF!</definedName>
    <definedName name="MR_cr">'[16]Crese-04'!#REF!</definedName>
    <definedName name="MRC">#REF!</definedName>
    <definedName name="MRCSOL">#REF!</definedName>
    <definedName name="Nayarit">[4]Listas!#REF!</definedName>
    <definedName name="NM">[9]Tablas!#REF!</definedName>
    <definedName name="NO_MPIO">[6]EAIP2012!#REF!</definedName>
    <definedName name="nuevag">#REF!</definedName>
    <definedName name="nuevaley">#REF!</definedName>
    <definedName name="nuevo">#N/A</definedName>
    <definedName name="Nuevo_León">[4]Listas!#REF!</definedName>
    <definedName name="nunu">#REF!</definedName>
    <definedName name="ñ" hidden="1">[19]A!#REF!</definedName>
    <definedName name="Oaxaca">[4]Listas!#REF!</definedName>
    <definedName name="OBJETIVO">'[16]Crese-04'!#REF!</definedName>
    <definedName name="OBSE">#REF!</definedName>
    <definedName name="OBSERV">#REF!</definedName>
    <definedName name="OBSERVACION">#REF!</definedName>
    <definedName name="ojuguytf">#REF!</definedName>
    <definedName name="ok" hidden="1">[1]A!#REF!</definedName>
    <definedName name="oooooppp">#REF!</definedName>
    <definedName name="otro" hidden="1">{"'Hoja1'!$C$7:$D$8","'Hoja1'!$C$7:$D$8"}</definedName>
    <definedName name="OUH">#REF!</definedName>
    <definedName name="p">'[16]Crese-04'!#REF!</definedName>
    <definedName name="PROP">[9]Tablas!#REF!</definedName>
    <definedName name="Puebla">[4]Listas!#REF!</definedName>
    <definedName name="Querétaro">[4]Listas!#REF!</definedName>
    <definedName name="Quintana_Roo">[4]Listas!#REF!</definedName>
    <definedName name="RD">[20]Tablas!#REF!</definedName>
    <definedName name="RECOM">#REF!</definedName>
    <definedName name="RECOMENDA">#REF!</definedName>
    <definedName name="res">'[21]EDO POS FINAN'!$B$2:$S$45</definedName>
    <definedName name="REYESS">#REF!</definedName>
    <definedName name="RYTY">#REF!</definedName>
    <definedName name="San_Luis_Potosí">[4]Listas!#REF!</definedName>
    <definedName name="sdf">#REF!</definedName>
    <definedName name="Sinaloa">[4]Listas!#REF!</definedName>
    <definedName name="SOL">#REF!</definedName>
    <definedName name="SOL_REY">#REF!</definedName>
    <definedName name="Sonora">[4]Listas!#REF!</definedName>
    <definedName name="ssdas">#REF!</definedName>
    <definedName name="SUBA">[9]Tablas!#REF!</definedName>
    <definedName name="suba2">[11]Tablas!#REF!</definedName>
    <definedName name="Tabasco">[4]Listas!#REF!</definedName>
    <definedName name="Tamaulipas">[4]Listas!#REF!</definedName>
    <definedName name="thalia">'[22]EDO POS FINAN'!$B$2:$S$45</definedName>
    <definedName name="Títulos_a_imprimir_IM">'[23]EDO POS FINAN'!#REF!</definedName>
    <definedName name="Tlaxcala">[4]Listas!#REF!</definedName>
    <definedName name="tonod" hidden="1">{"'Hoja1'!$C$7:$D$8","'Hoja1'!$C$7:$D$8"}</definedName>
    <definedName name="toño">#REF!</definedName>
    <definedName name="Transf.">#REF!</definedName>
    <definedName name="tras">[4]Listas!#REF!</definedName>
    <definedName name="traspasos">#REF!</definedName>
    <definedName name="TRY">[9]Tablas!#REF!</definedName>
    <definedName name="USMO">#REF!</definedName>
    <definedName name="Veracruz">[4]Listas!#REF!</definedName>
    <definedName name="W">[11]Tablas!#REF!</definedName>
    <definedName name="ws">#REF!</definedName>
    <definedName name="x">#REF!</definedName>
    <definedName name="xxx">'[22]EDO POS FINAN'!$B$2:$S$45</definedName>
    <definedName name="y">'[21]EDO POS FINAN'!$B$2:$S$45</definedName>
    <definedName name="ya" hidden="1">{"'Hoja1'!$C$7:$D$8","'Hoja1'!$C$7:$D$8"}</definedName>
    <definedName name="yo" hidden="1">{"'Hoja1'!$C$7:$D$8","'Hoja1'!$C$7:$D$8"}</definedName>
    <definedName name="Yucatán">[4]Listas!#REF!</definedName>
    <definedName name="yuyu">#REF!</definedName>
    <definedName name="Zacatecas">[4]Listas!#REF!</definedName>
    <definedName name="ZINA">#REF!</definedName>
    <definedName name="zz">'[13]EDO POS FINAN'!$B$2:$S$43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D9" i="1"/>
  <c r="E9" i="1"/>
  <c r="F11" i="1"/>
  <c r="F10" i="1"/>
  <c r="F21" i="1"/>
  <c r="E17" i="1"/>
  <c r="D17" i="1"/>
  <c r="C17" i="1"/>
  <c r="E8" i="1" l="1"/>
  <c r="F17" i="1"/>
  <c r="G17" i="1" s="1"/>
  <c r="D8" i="1"/>
  <c r="F9" i="1"/>
  <c r="C8" i="1"/>
  <c r="F8" i="1" l="1"/>
  <c r="G8" i="1" s="1"/>
</calcChain>
</file>

<file path=xl/sharedStrings.xml><?xml version="1.0" encoding="utf-8"?>
<sst xmlns="http://schemas.openxmlformats.org/spreadsheetml/2006/main" count="30" uniqueCount="30">
  <si>
    <t xml:space="preserve">Estado Analítico del Activo </t>
  </si>
  <si>
    <t xml:space="preserve">(Cifras en Pesos )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</si>
  <si>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</si>
  <si>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</si>
  <si>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</si>
  <si>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</si>
  <si>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</si>
  <si>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</si>
  <si>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</si>
  <si>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</si>
  <si>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</si>
  <si>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</si>
  <si>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</si>
  <si>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</si>
  <si>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</si>
  <si>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</si>
  <si>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</si>
  <si>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</si>
  <si>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</si>
  <si>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</si>
  <si>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</si>
  <si>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“Bajo protesta de decir verdad declaramos que los Estados Financieros y sus notas, son razonablemente correctos y son responsabilidad del emisor”. (10)</t>
  </si>
  <si>
    <t>Instituto Mexiquense para la Discapacidad</t>
  </si>
  <si>
    <t xml:space="preserve">Variación del Periodo 
</t>
  </si>
  <si>
    <t xml:space="preserve">Concepto 
</t>
  </si>
  <si>
    <t xml:space="preserve">Saldo Inicial 
</t>
  </si>
  <si>
    <t xml:space="preserve">Cargos del Periodo
 </t>
  </si>
  <si>
    <t xml:space="preserve">Abonos del Periodo
 </t>
  </si>
  <si>
    <t xml:space="preserve">Saldo Final 
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</si>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</sst>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0"/>
      <color theme="1"/>
      <name val="Helvetica"/>
      <family val="2"/>
    </font>
    <font>
      <sz val="10"/>
      <color theme="1"/>
      <name val="Helvetica"/>
      <family val="2"/>
    </font>
    <font>
      <b/>
      <sz val="10"/>
      <color theme="1"/>
      <name val="Helvetica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rgb="FFA6A6A6"/>
      </left>
      <right/>
      <top style="medium">
        <color rgb="FFA6A6A6"/>
      </top>
      <bottom/>
      <diagonal/>
    </border>
    <border>
      <left/>
      <right/>
      <top style="medium">
        <color rgb="FFA6A6A6"/>
      </top>
      <bottom/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/>
      <top/>
      <bottom/>
      <diagonal/>
    </border>
    <border>
      <left/>
      <right style="medium">
        <color rgb="FFA6A6A6"/>
      </right>
      <top/>
      <bottom/>
      <diagonal/>
    </border>
    <border>
      <left style="medium">
        <color rgb="FFA6A6A6"/>
      </left>
      <right/>
      <top/>
      <bottom style="medium">
        <color rgb="FFA6A6A6"/>
      </bottom>
      <diagonal/>
    </border>
    <border>
      <left/>
      <right/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 style="medium">
        <color rgb="FFA6A6A6"/>
      </right>
      <top/>
      <bottom/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2" fillId="2" borderId="6" xfId="1" applyFont="1" applyFill="1" applyBorder="1" applyAlignment="1">
      <alignment vertical="center" wrapText="1"/>
    </xf>
    <xf numFmtId="0" fontId="2" fillId="2" borderId="7" xfId="1" applyFont="1" applyFill="1" applyBorder="1" applyAlignment="1">
      <alignment vertical="center" wrapText="1"/>
    </xf>
    <xf numFmtId="0" fontId="2" fillId="2" borderId="8" xfId="1" applyFont="1" applyFill="1" applyBorder="1" applyAlignment="1">
      <alignment horizontal="right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vertical="center" wrapText="1"/>
    </xf>
    <xf numFmtId="0" fontId="2" fillId="0" borderId="11" xfId="1" applyFont="1" applyBorder="1" applyAlignment="1">
      <alignment horizontal="left" vertical="center" wrapText="1" indent="1"/>
    </xf>
    <xf numFmtId="0" fontId="3" fillId="0" borderId="11" xfId="1" applyFont="1" applyBorder="1" applyAlignment="1">
      <alignment horizontal="left" vertical="center" wrapText="1" indent="1"/>
    </xf>
    <xf numFmtId="0" fontId="3" fillId="0" borderId="11" xfId="1" applyFont="1" applyBorder="1" applyAlignment="1">
      <alignment horizontal="left" vertical="center" wrapText="1" indent="2"/>
    </xf>
    <xf numFmtId="0" fontId="3" fillId="0" borderId="12" xfId="1" applyFont="1" applyBorder="1" applyAlignment="1">
      <alignment horizontal="left" vertical="center" wrapText="1" indent="2"/>
    </xf>
    <xf numFmtId="0" fontId="3" fillId="0" borderId="12" xfId="1" applyFont="1" applyBorder="1" applyAlignment="1">
      <alignment horizontal="center" vertical="center" wrapText="1"/>
    </xf>
    <xf numFmtId="0" fontId="3" fillId="3" borderId="0" xfId="0" applyFont="1" applyFill="1"/>
    <xf numFmtId="0" fontId="3" fillId="0" borderId="0" xfId="0" applyFont="1"/>
    <xf numFmtId="49" fontId="3" fillId="3" borderId="0" xfId="0" applyNumberFormat="1" applyFont="1" applyFill="1"/>
    <xf numFmtId="49" fontId="3" fillId="3" borderId="0" xfId="0" applyNumberFormat="1" applyFont="1" applyFill="1" applyAlignment="1">
      <alignment horizontal="center"/>
    </xf>
    <xf numFmtId="49" fontId="3" fillId="0" borderId="0" xfId="0" applyNumberFormat="1" applyFont="1"/>
    <xf numFmtId="4" fontId="3" fillId="0" borderId="11" xfId="1" applyNumberFormat="1" applyFont="1" applyBorder="1" applyAlignment="1">
      <alignment horizontal="right" vertical="center" wrapText="1"/>
    </xf>
    <xf numFmtId="4" fontId="4" fillId="0" borderId="10" xfId="1" applyNumberFormat="1" applyFont="1" applyBorder="1" applyAlignment="1">
      <alignment horizontal="right" vertical="center" wrapText="1"/>
    </xf>
    <xf numFmtId="4" fontId="4" fillId="0" borderId="11" xfId="1" applyNumberFormat="1" applyFont="1" applyBorder="1" applyAlignment="1">
      <alignment horizontal="right" vertical="center" wrapText="1"/>
    </xf>
    <xf numFmtId="4" fontId="3" fillId="3" borderId="0" xfId="0" applyNumberFormat="1" applyFont="1" applyFill="1"/>
    <xf numFmtId="4" fontId="3" fillId="3" borderId="0" xfId="0" applyNumberFormat="1" applyFont="1" applyFill="1" applyAlignment="1">
      <alignment horizontal="center"/>
    </xf>
    <xf numFmtId="4" fontId="3" fillId="0" borderId="0" xfId="0" applyNumberFormat="1" applyFont="1"/>
    <xf numFmtId="4" fontId="1" fillId="0" borderId="0" xfId="1" applyNumberFormat="1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</cellXfs>
  <cellStyles count="2">
    <cellStyle name="Normal" xfId="0" builtinId="0"/>
    <cellStyle name="Normal 54" xfId="1" xr:uid="{C7F9517A-521B-46D7-8769-FD78233531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707572</xdr:colOff>
      <xdr:row>29</xdr:row>
      <xdr:rowOff>68034</xdr:rowOff>
    </xdr:from>
    <xdr:ext cx="2222660" cy="967013"/>
    <xdr:sp macro="" textlink="">
      <xdr:nvSpPr>
        <xdr:cNvPr id="6" name="CuadroTexto 4">
          <a:extLst>
            <a:ext uri="{FF2B5EF4-FFF2-40B4-BE49-F238E27FC236}">
              <a16:creationId xmlns:a16="http://schemas.microsoft.com/office/drawing/2014/main" id="{E1E745B6-DF7F-4DC4-83DC-779A6DA99192}"/>
            </a:ext>
          </a:extLst>
        </xdr:cNvPr>
        <xdr:cNvSpPr txBox="1"/>
      </xdr:nvSpPr>
      <xdr:spPr>
        <a:xfrm>
          <a:off x="762001" y="7579177"/>
          <a:ext cx="2222660" cy="967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elvetica" panose="020B0504020202030204" pitchFamily="34" charset="0"/>
              <a:ea typeface="+mn-ea"/>
              <a:cs typeface="+mn-cs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elvetica" panose="020B0504020202030204" pitchFamily="34" charset="0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elvetica" panose="020B0504020202030204" pitchFamily="34" charset="0"/>
              <a:ea typeface="+mn-ea"/>
              <a:cs typeface="+mn-cs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elvetica" panose="020B0504020202030204" pitchFamily="34" charset="0"/>
              <a:ea typeface="+mn-ea"/>
              <a:cs typeface="+mn-cs"/>
            </a:rPr>
            <a:t>L.C. Israel Rodrigo Dolores Vallejo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elvetica" panose="020B0504020202030204" pitchFamily="34" charset="0"/>
              <a:ea typeface="+mn-ea"/>
              <a:cs typeface="+mn-cs"/>
            </a:rPr>
            <a:t>Jefe B de Proyecto</a:t>
          </a:r>
        </a:p>
      </xdr:txBody>
    </xdr:sp>
    <xdr:clientData/>
  </xdr:oneCellAnchor>
  <xdr:oneCellAnchor>
    <xdr:from>
      <xdr:col>3</xdr:col>
      <xdr:colOff>898070</xdr:colOff>
      <xdr:row>29</xdr:row>
      <xdr:rowOff>122463</xdr:rowOff>
    </xdr:from>
    <xdr:ext cx="2476501" cy="102053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CA5D3B6-CB50-40D9-8E7C-C2500231D5E5}"/>
            </a:ext>
          </a:extLst>
        </xdr:cNvPr>
        <xdr:cNvSpPr txBox="1"/>
      </xdr:nvSpPr>
      <xdr:spPr>
        <a:xfrm>
          <a:off x="5783034" y="7633606"/>
          <a:ext cx="2476501" cy="1020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s-MX" sz="1000">
              <a:latin typeface="Helvetica" panose="020B0504020202030204" pitchFamily="34" charset="0"/>
            </a:rPr>
            <a:t>Autorizó</a:t>
          </a:r>
        </a:p>
        <a:p>
          <a:pPr algn="ctr"/>
          <a:endParaRPr lang="es-MX" sz="1000">
            <a:latin typeface="Helvetica" panose="020B0504020202030204" pitchFamily="34" charset="0"/>
          </a:endParaRPr>
        </a:p>
        <a:p>
          <a:pPr algn="ctr"/>
          <a:r>
            <a:rPr lang="es-MX" sz="1000">
              <a:latin typeface="Helvetica" panose="020B0504020202030204" pitchFamily="34" charset="0"/>
            </a:rPr>
            <a:t>_____________________________</a:t>
          </a:r>
        </a:p>
        <a:p>
          <a:pPr algn="ctr"/>
          <a:r>
            <a:rPr lang="es-MX" sz="1000">
              <a:latin typeface="Helvetica" panose="020B0504020202030204" pitchFamily="34" charset="0"/>
            </a:rPr>
            <a:t>Mtro. Luis Mariano Padilla Vargas</a:t>
          </a:r>
        </a:p>
        <a:p>
          <a:pPr algn="ctr"/>
          <a:r>
            <a:rPr lang="es-MX" sz="1000">
              <a:latin typeface="Helvetica" panose="020B0504020202030204" pitchFamily="34" charset="0"/>
            </a:rPr>
            <a:t>Subdirector de Planeación, Administración</a:t>
          </a:r>
        </a:p>
        <a:p>
          <a:pPr algn="ctr"/>
          <a:r>
            <a:rPr lang="es-MX" sz="1000">
              <a:latin typeface="Helvetica" panose="020B0504020202030204" pitchFamily="34" charset="0"/>
            </a:rPr>
            <a:t>y Estadistica.</a:t>
          </a:r>
        </a:p>
      </xdr:txBody>
    </xdr:sp>
    <xdr:clientData/>
  </xdr:oneCellAnchor>
  <xdr:twoCellAnchor editAs="oneCell">
    <xdr:from>
      <xdr:col>1</xdr:col>
      <xdr:colOff>108857</xdr:colOff>
      <xdr:row>1</xdr:row>
      <xdr:rowOff>95249</xdr:rowOff>
    </xdr:from>
    <xdr:to>
      <xdr:col>1</xdr:col>
      <xdr:colOff>1458232</xdr:colOff>
      <xdr:row>4</xdr:row>
      <xdr:rowOff>134372</xdr:rowOff>
    </xdr:to>
    <xdr:pic>
      <xdr:nvPicPr>
        <xdr:cNvPr id="9" name="Imagen 8" descr="Catálogo Digital de Servicios">
          <a:extLst>
            <a:ext uri="{FF2B5EF4-FFF2-40B4-BE49-F238E27FC236}">
              <a16:creationId xmlns:a16="http://schemas.microsoft.com/office/drawing/2014/main" id="{8B47F90B-8765-4E8F-AD94-4A612BD6B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6" y="149678"/>
          <a:ext cx="1349375" cy="7330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46193\Documents%20and%20Settings\Amorales\Configuraci&#243;n%20local\Archivos%20temporales%20de%20Internet\Content.IE5\JAQYUEK7\Estrategia\Plantilla_60000_Abr20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71\Cuentapublica\Marisol%20Mart&#237;nez%20Cruz\Hoja%20de%20c&#225;lculo%20en%20C:%20Documents%20and%20Settings%20Administrador%20Mis%20documentos%20CTA.%20PUB.%20ESTATAL%202005%20ORGANISMOS%20PATHY%20AA_CUADROS%20SRYTVM.doc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4/MUNICIPIOS%20REALIZADOS/CALCULO%20DE%20ISR/CALCULO%20DE%20IMPUESTO%20ISR.AYAPANG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ARCHIVO%20PARA%20C.P.%20LUCERO%20XIMO\2015-------CUENTA%20PUBLICA%20%202014\1.%20FIDEICOMISO%20C3%20%202014\COBAEM201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5/Documents%20and%20Settings/Admin/Mis%20documentos/PATY%20ZAMORA/AA%20CUENTAS%20P&#218;BLICAS/AA2009/CUADROS%202009/I.-%20EDUCACI&#211;N/COBAE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Users\US03516625\AppData\Local\Microsoft\Windows\INetCache\Content.Outlook\E4EFEYH9\CUENTA%20P&#218;BLICA%202016\IGISPEM\ARCHIVO%20PARA%20C.P.%20LUCERO%20XIMO\C.P%202013%2018%20LUCERO%20XIMO\TESCI%202013%20%201%20COMPLETO\COBAEM201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P%202015\Users\US03517019\Desktop\CTA.PUBLICA%2013\VALLE%20DE%20CHALC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5/Cuenta%20P&#250;blica/2003/DCCOA-5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os&#233;%20Eduardo%20Uribe%20Ya&#241;ez\MUNICIPIOS%20REALIZADOS\CALCULO%20DE%20ISR\CALCULO%20DE%20IMPUESTO%20ISR.AYAPANG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morales\Configuraci&#243;n%20local\Archivos%20temporales%20de%20Internet\Content.IE5\JAQYUEK7\Estrategia\Plantilla_60000_Abr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CUENTA%20P&#218;BLICA%202010\CEMyBS\Hoja%20de%20c&#225;lculo%20en%20C:%20Documents%20and%20Settings%20Administrador%20Mis%20documentos%20CTA.%20PUB.%20ESTATAL%202005%20ORGANISMOS%20PATHY%20AA_CUADROS%20SRYTVM.doc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UNICIPIOS%20REALIZADOS\CALCULO%20DE%20ISR\CALCULO%20DE%20IMPUESTO%20ISR.AYAPANG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5/Documents%20and%20Settings/Admin/Mis%20documentos/PATY%20ZAMORA/AA%20CUENTAS%20P&#218;BLICAS/2008/CUADROS%202008/I.-%20EDUCACI&#211;N/COBAEM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Documents%20and%20Settings\Admin\Mis%20documentos\PATY%20ZAMORA\AA%20CUENTAS%20P&#218;BLICAS\2008\CUADROS%202008\I.-%20EDUCACI&#211;N\COBAE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5/cuentapublica/Griselda/Cuenta%20P&#250;blica%20Estatal%202012/COBAEM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5/CUENTA%20P&#218;BLICA%202010/CEMyBS/Hoja%20de%20c&#225;lculo%20en%20C:%20Documents%20and%20Settings%20Administrador%20Mis%20documentos%20CTA.%20PUB.%20ESTATAL%202005%20ORGANISMOS%20PATHY%20AA_CUADROS%20SRYTVM.doc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Users\US03595127\Desktop\2016\procedimientos%202016\&#160;\respaldo\ARCHIVOS%20FAIS\Copia%20de%20Direccionamiento_2015_mex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Cuenta%20P&#250;blica\2003\DCCOA-5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Ernesto\CP%20ERNESTO\Jesus\ZINACANTEPEC%20OK\M%20ZINACANTEPEC%20OK\M%20ZINACANTEPEC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46193\Pavilium\hp_pavillion\2ig\Tomo%20II\SABAD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Cuentapublica\Jair%20A.%20Enr&#237;quez%20Espinosa\ARCHIVO%20PARA%20C.P.%20LUCERO%20XIMO\C.P%202013%2018%20LUCERO%20XIMO\TESCI%202013%20%201%20COMPLETO\COBAEM201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UNICIPIOS%20REALIZADOS\CALCULO%20DE%20ISR\CALCULO%20DE%20IMPUESTO%20ISR.AYAPAN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Plazas"/>
      <sheetName val="A"/>
      <sheetName val="A (2)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se-05"/>
    </sheetNames>
    <sheetDataSet>
      <sheetData sheetId="0">
        <row r="1">
          <cell r="B1" t="str">
            <v>COMPARATIVO DE EGRESOS POR CAPÍTULO</v>
          </cell>
        </row>
        <row r="2">
          <cell r="B2" t="str">
            <v>(Miles de Pesos)</v>
          </cell>
        </row>
        <row r="4">
          <cell r="D4" t="str">
            <v>P   R   E   S   U   P   U   E   S   T   O        2   0   0   5</v>
          </cell>
        </row>
        <row r="5">
          <cell r="F5" t="str">
            <v>ASIGNACIONES</v>
          </cell>
          <cell r="H5" t="str">
            <v>REDUCCIONES</v>
          </cell>
          <cell r="J5" t="str">
            <v>TOTAL</v>
          </cell>
          <cell r="N5" t="str">
            <v>VARIACIÓN</v>
          </cell>
        </row>
        <row r="6">
          <cell r="B6" t="str">
            <v>E G R E S O S</v>
          </cell>
          <cell r="D6" t="str">
            <v>INICIAL</v>
          </cell>
          <cell r="F6" t="str">
            <v>Y/O AMPLIACIONES</v>
          </cell>
          <cell r="H6" t="str">
            <v>Y/O DISMINUCIONES</v>
          </cell>
          <cell r="J6" t="str">
            <v>AUTORIZADO</v>
          </cell>
          <cell r="L6" t="str">
            <v>EJERCIDO</v>
          </cell>
          <cell r="N6" t="str">
            <v>IMPORTE</v>
          </cell>
        </row>
        <row r="8">
          <cell r="B8" t="str">
            <v>SERVICIOS PERSONALES</v>
          </cell>
          <cell r="D8">
            <v>59245</v>
          </cell>
          <cell r="F8">
            <v>2188.6</v>
          </cell>
          <cell r="H8">
            <v>3508.6</v>
          </cell>
          <cell r="J8">
            <v>57925</v>
          </cell>
          <cell r="L8">
            <v>56042.2</v>
          </cell>
          <cell r="N8">
            <v>-1882.8000000000029</v>
          </cell>
        </row>
        <row r="9">
          <cell r="B9" t="str">
            <v>MATERIALES Y SUMINISTROS</v>
          </cell>
          <cell r="D9">
            <v>3673</v>
          </cell>
          <cell r="F9">
            <v>138</v>
          </cell>
          <cell r="H9">
            <v>1096.7</v>
          </cell>
          <cell r="J9">
            <v>2714.3</v>
          </cell>
          <cell r="L9">
            <v>2345.1999999999998</v>
          </cell>
          <cell r="N9">
            <v>-369.10000000000036</v>
          </cell>
        </row>
        <row r="10">
          <cell r="B10" t="str">
            <v>SERVICIOS GENERALES</v>
          </cell>
          <cell r="D10">
            <v>15800</v>
          </cell>
          <cell r="F10">
            <v>4211.8</v>
          </cell>
          <cell r="H10">
            <v>1933.1</v>
          </cell>
          <cell r="J10">
            <v>18078.7</v>
          </cell>
          <cell r="L10">
            <v>17147.3</v>
          </cell>
          <cell r="N10">
            <v>-931.40000000000146</v>
          </cell>
        </row>
        <row r="11">
          <cell r="B11" t="str">
            <v>BIENES MUEBLES E INMUEBLES</v>
          </cell>
          <cell r="D11">
            <v>422</v>
          </cell>
          <cell r="F11">
            <v>29.7</v>
          </cell>
          <cell r="H11">
            <v>29.7</v>
          </cell>
          <cell r="J11">
            <v>422</v>
          </cell>
          <cell r="L11">
            <v>340.4</v>
          </cell>
          <cell r="N11">
            <v>-81.600000000000023</v>
          </cell>
        </row>
        <row r="12">
          <cell r="D12" t="str">
            <v>__________</v>
          </cell>
          <cell r="F12" t="str">
            <v>__________</v>
          </cell>
          <cell r="H12" t="str">
            <v>__________</v>
          </cell>
          <cell r="J12" t="str">
            <v>__________</v>
          </cell>
          <cell r="L12" t="str">
            <v>__________</v>
          </cell>
          <cell r="N12" t="str">
            <v>__________</v>
          </cell>
        </row>
        <row r="13">
          <cell r="B13" t="str">
            <v xml:space="preserve">         T O T A L</v>
          </cell>
          <cell r="D13">
            <v>79140</v>
          </cell>
          <cell r="F13">
            <v>6568.0999999999995</v>
          </cell>
          <cell r="H13">
            <v>6568.0999999999995</v>
          </cell>
          <cell r="J13">
            <v>79140</v>
          </cell>
          <cell r="L13">
            <v>75875.099999999991</v>
          </cell>
          <cell r="N13">
            <v>-3264.9000000000087</v>
          </cell>
        </row>
        <row r="14">
          <cell r="D14" t="str">
            <v>==========</v>
          </cell>
          <cell r="F14" t="str">
            <v>==========</v>
          </cell>
          <cell r="H14" t="str">
            <v>==========</v>
          </cell>
          <cell r="J14" t="str">
            <v>==========</v>
          </cell>
          <cell r="L14" t="str">
            <v>==========</v>
          </cell>
          <cell r="N14" t="str">
            <v>==========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PRES"/>
      <sheetName val="COMP_INGRESOS"/>
      <sheetName val="COMP ING 05-09"/>
      <sheetName val="PROPORCIÓN PAS-ING"/>
      <sheetName val="COMP. EGRESOS CAP"/>
      <sheetName val="AMPLIACIONES"/>
      <sheetName val="AMPLIACIONES GRAF"/>
      <sheetName val="COMP EGR EJERCIDO 05-09"/>
      <sheetName val="EDO POS FINAN"/>
      <sheetName val="EDO_RESULTADOS"/>
      <sheetName val="FLUJO DE EFECTIVO ok"/>
      <sheetName val="EDO MOD AL PATRIMONIO"/>
      <sheetName val="CAPITAL DE TRABAJO"/>
      <sheetName val="EJERCIDO EN OBRA"/>
      <sheetName val="EVOL. DEUDA"/>
      <sheetName val="ACCIONES CONT INT"/>
      <sheetName val="PLAZAS (2)"/>
      <sheetName val="OBSERVACIONES (2)"/>
      <sheetName val="ESTADÍST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 POS FINAN"/>
      <sheetName val="EDO_RESULTADOS"/>
      <sheetName val="EDO MOD AL PATRIMONIO"/>
      <sheetName val="COMP_INGRESOS"/>
      <sheetName val="COMP_EGR X CAP"/>
      <sheetName val="AVANCE OPERATIVO"/>
      <sheetName val="PLAZAS"/>
      <sheetName val="Hoja2 (3)"/>
      <sheetName val="Hoja2 (2)"/>
      <sheetName val="COMP_INGRESOS (2006)"/>
      <sheetName val="FLUJO DE EFECTIVO (2)"/>
      <sheetName val="COMP_INGRESOS (2007)"/>
      <sheetName val="PLAZAS (2)"/>
      <sheetName val="% DE OPERACION"/>
      <sheetName val="ESTADÍSTICA (2)"/>
      <sheetName val="Hoja2 (4)"/>
      <sheetName val="dccoa-005c"/>
      <sheetName val="rel93"/>
    </sheetNames>
    <sheetDataSet>
      <sheetData sheetId="0">
        <row r="2">
          <cell r="B2" t="str">
            <v>ESTADO DE POSICIÓN FINANCIERA</v>
          </cell>
        </row>
        <row r="3">
          <cell r="B3" t="str">
            <v>Al 31 DE DICIEMBRE DE 2008</v>
          </cell>
        </row>
        <row r="4">
          <cell r="B4" t="str">
            <v>(Miles de Pesos)</v>
          </cell>
        </row>
        <row r="6">
          <cell r="B6" t="str">
            <v>C U E N T A</v>
          </cell>
          <cell r="E6" t="str">
            <v>2 0 0 8</v>
          </cell>
          <cell r="G6" t="str">
            <v>2 0 0 7</v>
          </cell>
          <cell r="I6" t="str">
            <v>VARIACIÓN</v>
          </cell>
          <cell r="L6" t="str">
            <v xml:space="preserve">C U E N T A </v>
          </cell>
          <cell r="N6" t="str">
            <v>2 0 0 8</v>
          </cell>
          <cell r="P6" t="str">
            <v>2 0 0 7</v>
          </cell>
          <cell r="R6" t="str">
            <v>VARIACIÓN</v>
          </cell>
        </row>
        <row r="8">
          <cell r="B8" t="str">
            <v xml:space="preserve">A C T I V O </v>
          </cell>
          <cell r="C8" t="str">
            <v xml:space="preserve">A C T I V O </v>
          </cell>
          <cell r="K8" t="str">
            <v xml:space="preserve">P A S I V O </v>
          </cell>
          <cell r="L8" t="str">
            <v>A CORTO PLAZO</v>
          </cell>
        </row>
        <row r="9">
          <cell r="B9" t="str">
            <v>CIRCULANTE</v>
          </cell>
          <cell r="C9" t="str">
            <v>Fondo Fijo de Caja</v>
          </cell>
          <cell r="E9">
            <v>15</v>
          </cell>
          <cell r="G9">
            <v>2.5</v>
          </cell>
          <cell r="I9">
            <v>12.5</v>
          </cell>
          <cell r="K9" t="str">
            <v xml:space="preserve">P A S I V O </v>
          </cell>
          <cell r="L9" t="str">
            <v>Cuentas por Pagar</v>
          </cell>
          <cell r="N9">
            <v>41925.199999999997</v>
          </cell>
          <cell r="P9">
            <v>8550.7000000000007</v>
          </cell>
          <cell r="R9">
            <v>33374.5</v>
          </cell>
        </row>
        <row r="10">
          <cell r="C10" t="str">
            <v>Bancos</v>
          </cell>
          <cell r="E10">
            <v>12594.4</v>
          </cell>
          <cell r="G10">
            <v>20205.900000000001</v>
          </cell>
          <cell r="I10">
            <v>-7611.5000000000018</v>
          </cell>
          <cell r="L10" t="str">
            <v>Depósitos en Garantía</v>
          </cell>
          <cell r="N10">
            <v>41.6</v>
          </cell>
          <cell r="P10">
            <v>8550.7000000000007</v>
          </cell>
          <cell r="R10">
            <v>41.6</v>
          </cell>
        </row>
        <row r="11">
          <cell r="C11" t="str">
            <v>Inversiones en Instituciones Financieras</v>
          </cell>
          <cell r="E11">
            <v>54327.5</v>
          </cell>
          <cell r="G11">
            <v>9089.6</v>
          </cell>
          <cell r="I11">
            <v>45237.9</v>
          </cell>
          <cell r="L11" t="str">
            <v>Retenciones a Favor de Terceros por Pagar</v>
          </cell>
          <cell r="N11">
            <v>884.9</v>
          </cell>
          <cell r="P11">
            <v>609.70000000000005</v>
          </cell>
          <cell r="R11">
            <v>275.19999999999993</v>
          </cell>
        </row>
        <row r="12">
          <cell r="C12" t="str">
            <v>Deudores Diversos</v>
          </cell>
          <cell r="E12">
            <v>68996.5</v>
          </cell>
          <cell r="G12">
            <v>38429.300000000003</v>
          </cell>
          <cell r="I12">
            <v>30567.199999999997</v>
          </cell>
        </row>
        <row r="13">
          <cell r="C13" t="str">
            <v>Anticipo a Proveedores</v>
          </cell>
          <cell r="E13">
            <v>1420.3</v>
          </cell>
          <cell r="G13">
            <v>54.3</v>
          </cell>
          <cell r="I13">
            <v>1366</v>
          </cell>
        </row>
        <row r="14">
          <cell r="C14" t="str">
            <v>Inventario para Ventas</v>
          </cell>
          <cell r="E14">
            <v>54.3</v>
          </cell>
          <cell r="G14">
            <v>169.2</v>
          </cell>
          <cell r="I14">
            <v>-169.2</v>
          </cell>
        </row>
        <row r="15">
          <cell r="C15" t="str">
            <v>Estimación para Cuentas Incobrables</v>
          </cell>
          <cell r="E15">
            <v>169.2</v>
          </cell>
          <cell r="G15">
            <v>14.5</v>
          </cell>
          <cell r="I15">
            <v>0</v>
          </cell>
        </row>
        <row r="16">
          <cell r="C16" t="str">
            <v>Mercancías en Tránsito</v>
          </cell>
          <cell r="E16">
            <v>18894.400000000001</v>
          </cell>
          <cell r="G16">
            <v>14.5</v>
          </cell>
          <cell r="I16" t="str">
            <v>_</v>
          </cell>
          <cell r="N16" t="str">
            <v>_</v>
          </cell>
          <cell r="P16" t="str">
            <v>_</v>
          </cell>
          <cell r="R16" t="str">
            <v>_</v>
          </cell>
        </row>
        <row r="17">
          <cell r="C17" t="str">
            <v xml:space="preserve">    TOTAL CIRCULANTE</v>
          </cell>
          <cell r="E17" t="str">
            <v>_</v>
          </cell>
          <cell r="G17" t="str">
            <v>_</v>
          </cell>
          <cell r="I17" t="str">
            <v>_</v>
          </cell>
          <cell r="L17" t="str">
            <v xml:space="preserve">    TOTAL A CORTO PLAZO</v>
          </cell>
          <cell r="N17" t="str">
            <v>_</v>
          </cell>
          <cell r="P17" t="str">
            <v>_</v>
          </cell>
          <cell r="R17" t="str">
            <v>_</v>
          </cell>
        </row>
        <row r="18">
          <cell r="B18" t="str">
            <v xml:space="preserve">    TOTAL CIRCULANTE</v>
          </cell>
          <cell r="C18" t="str">
            <v xml:space="preserve">    TOTAL CIRCULANTE</v>
          </cell>
          <cell r="E18">
            <v>156248.09999999998</v>
          </cell>
          <cell r="G18">
            <v>67965.3</v>
          </cell>
          <cell r="I18">
            <v>88282.799999999974</v>
          </cell>
          <cell r="K18" t="str">
            <v xml:space="preserve">    TOTAL A CORTO PLAZO</v>
          </cell>
          <cell r="L18" t="str">
            <v xml:space="preserve">    TOTAL A CORTO PLAZO</v>
          </cell>
          <cell r="N18">
            <v>42851.7</v>
          </cell>
          <cell r="P18">
            <v>9160.4000000000015</v>
          </cell>
          <cell r="R18">
            <v>33691.299999999996</v>
          </cell>
        </row>
        <row r="19">
          <cell r="E19" t="str">
            <v>-</v>
          </cell>
          <cell r="G19" t="str">
            <v>-</v>
          </cell>
          <cell r="I19" t="str">
            <v>-</v>
          </cell>
          <cell r="N19" t="str">
            <v>-</v>
          </cell>
          <cell r="P19" t="str">
            <v>-</v>
          </cell>
          <cell r="R19" t="str">
            <v>-</v>
          </cell>
        </row>
        <row r="20">
          <cell r="B20" t="str">
            <v>FIJO</v>
          </cell>
          <cell r="C20" t="str">
            <v>Bienes Muebles</v>
          </cell>
          <cell r="E20">
            <v>50357.1</v>
          </cell>
          <cell r="G20">
            <v>50357.1</v>
          </cell>
          <cell r="I20">
            <v>0</v>
          </cell>
        </row>
        <row r="21">
          <cell r="B21" t="str">
            <v>FIJO</v>
          </cell>
          <cell r="C21" t="str">
            <v>Bienes Muebles</v>
          </cell>
          <cell r="E21">
            <v>29670</v>
          </cell>
          <cell r="G21">
            <v>50357.1</v>
          </cell>
          <cell r="I21">
            <v>-20687.099999999999</v>
          </cell>
        </row>
        <row r="22">
          <cell r="C22" t="str">
            <v>Bienes Inmuebles</v>
          </cell>
          <cell r="E22">
            <v>89600.5</v>
          </cell>
          <cell r="G22">
            <v>89600.5</v>
          </cell>
          <cell r="I22">
            <v>0</v>
          </cell>
        </row>
        <row r="23">
          <cell r="C23" t="str">
            <v>Revaluación de Bienes Muebles</v>
          </cell>
          <cell r="E23">
            <v>89600.5</v>
          </cell>
          <cell r="G23">
            <v>12456.5</v>
          </cell>
          <cell r="I23">
            <v>-12456.5</v>
          </cell>
        </row>
        <row r="24">
          <cell r="C24" t="str">
            <v>Revaluación de Bienes Inmuebles</v>
          </cell>
          <cell r="E24">
            <v>56095.5</v>
          </cell>
          <cell r="G24">
            <v>56095.5</v>
          </cell>
          <cell r="I24">
            <v>0</v>
          </cell>
        </row>
        <row r="25">
          <cell r="C25" t="str">
            <v>Depreciación Acumulada de Bienes Muebles</v>
          </cell>
          <cell r="E25">
            <v>56095.5</v>
          </cell>
          <cell r="G25">
            <v>-27805.4</v>
          </cell>
          <cell r="I25">
            <v>27805.4</v>
          </cell>
        </row>
        <row r="26">
          <cell r="C26" t="str">
            <v>Depreciación Acumulada de Bienes Inmuebles</v>
          </cell>
          <cell r="E26">
            <v>-31040.799999999999</v>
          </cell>
          <cell r="G26">
            <v>-28904.1</v>
          </cell>
          <cell r="I26">
            <v>-2136.7000000000007</v>
          </cell>
        </row>
        <row r="27">
          <cell r="C27" t="str">
            <v>Depreciación Revaluada de Bienes Muebles</v>
          </cell>
          <cell r="E27">
            <v>-28904.1</v>
          </cell>
          <cell r="G27">
            <v>-9852.7999999999993</v>
          </cell>
          <cell r="I27">
            <v>9852.7999999999993</v>
          </cell>
        </row>
        <row r="28">
          <cell r="C28" t="str">
            <v>Depreciación Revaluada de Bienes Inmuebles</v>
          </cell>
          <cell r="E28">
            <v>-18054.7</v>
          </cell>
          <cell r="G28">
            <v>-18054.7</v>
          </cell>
          <cell r="I28">
            <v>0</v>
          </cell>
          <cell r="N28" t="str">
            <v>-</v>
          </cell>
          <cell r="P28" t="str">
            <v>-</v>
          </cell>
          <cell r="R28" t="str">
            <v>-</v>
          </cell>
        </row>
        <row r="29">
          <cell r="C29" t="str">
            <v>Depreciación Revaluada de Bienes Inmuebles</v>
          </cell>
          <cell r="E29" t="str">
            <v>_</v>
          </cell>
          <cell r="G29" t="str">
            <v>_</v>
          </cell>
          <cell r="I29" t="str">
            <v>_</v>
          </cell>
          <cell r="L29" t="str">
            <v xml:space="preserve">    TOTAL PASIVO</v>
          </cell>
          <cell r="N29" t="str">
            <v>-</v>
          </cell>
          <cell r="P29" t="str">
            <v>-</v>
          </cell>
          <cell r="R29" t="str">
            <v>-</v>
          </cell>
        </row>
        <row r="30">
          <cell r="C30" t="str">
            <v xml:space="preserve">    TOTAL FIJO</v>
          </cell>
          <cell r="E30">
            <v>126270.50000000001</v>
          </cell>
          <cell r="G30">
            <v>123892.60000000002</v>
          </cell>
          <cell r="I30">
            <v>2377.8999999999942</v>
          </cell>
          <cell r="L30" t="str">
            <v xml:space="preserve">    TOTAL PASIVO</v>
          </cell>
          <cell r="N30">
            <v>42851.7</v>
          </cell>
          <cell r="P30">
            <v>9160.4000000000015</v>
          </cell>
          <cell r="R30">
            <v>33691.299999999996</v>
          </cell>
        </row>
        <row r="31">
          <cell r="B31" t="str">
            <v xml:space="preserve">    TOTAL FIJO</v>
          </cell>
          <cell r="E31" t="str">
            <v>-</v>
          </cell>
          <cell r="G31" t="str">
            <v>-</v>
          </cell>
          <cell r="I31" t="str">
            <v>-</v>
          </cell>
          <cell r="K31" t="str">
            <v xml:space="preserve">    TOTAL PASIVO</v>
          </cell>
          <cell r="N31" t="str">
            <v>-</v>
          </cell>
          <cell r="P31" t="str">
            <v>-</v>
          </cell>
          <cell r="R31" t="str">
            <v>-</v>
          </cell>
        </row>
        <row r="32">
          <cell r="B32" t="str">
            <v>OTROS ACTIVOS</v>
          </cell>
          <cell r="C32" t="str">
            <v>Construcciones en Proceso</v>
          </cell>
          <cell r="E32" t="str">
            <v>-</v>
          </cell>
          <cell r="G32" t="str">
            <v>-</v>
          </cell>
          <cell r="I32" t="str">
            <v>-</v>
          </cell>
          <cell r="K32" t="str">
            <v>PATRIMONIO</v>
          </cell>
          <cell r="L32" t="str">
            <v>Patrimonio</v>
          </cell>
          <cell r="N32" t="str">
            <v>-</v>
          </cell>
          <cell r="P32" t="str">
            <v>-</v>
          </cell>
          <cell r="R32" t="str">
            <v>-</v>
          </cell>
        </row>
        <row r="33">
          <cell r="B33" t="str">
            <v>OTROS ACTIVOS</v>
          </cell>
          <cell r="C33" t="str">
            <v>Construcciones en Proceso</v>
          </cell>
          <cell r="E33">
            <v>60484.4</v>
          </cell>
          <cell r="G33">
            <v>17592.400000000001</v>
          </cell>
          <cell r="I33">
            <v>42892</v>
          </cell>
          <cell r="K33" t="str">
            <v>PATRIMONIO</v>
          </cell>
          <cell r="L33" t="str">
            <v>Patrimonio</v>
          </cell>
          <cell r="N33">
            <v>90603.3</v>
          </cell>
          <cell r="P33">
            <v>106128.9</v>
          </cell>
          <cell r="R33">
            <v>-15525.599999999991</v>
          </cell>
        </row>
        <row r="34">
          <cell r="B34" t="str">
            <v>OTROS ACTIVOS</v>
          </cell>
          <cell r="C34" t="str">
            <v>Depósitos en Garantía</v>
          </cell>
          <cell r="E34">
            <v>1305.5</v>
          </cell>
          <cell r="G34">
            <v>26.9</v>
          </cell>
          <cell r="I34">
            <v>-26.9</v>
          </cell>
          <cell r="K34" t="str">
            <v>PATRIMONIO</v>
          </cell>
          <cell r="L34" t="str">
            <v>Resultado de Ejercicios Anteriores</v>
          </cell>
          <cell r="N34">
            <v>26128.799999999999</v>
          </cell>
          <cell r="P34">
            <v>795.6</v>
          </cell>
          <cell r="R34">
            <v>25333.200000000001</v>
          </cell>
        </row>
        <row r="35">
          <cell r="C35" t="str">
            <v>Gastos de Instalación</v>
          </cell>
          <cell r="E35">
            <v>17592.400000000001</v>
          </cell>
          <cell r="G35">
            <v>1305.5</v>
          </cell>
          <cell r="I35">
            <v>-1305.5</v>
          </cell>
          <cell r="L35" t="str">
            <v xml:space="preserve">Resultado del Ejercicio </v>
          </cell>
          <cell r="N35">
            <v>130335.7</v>
          </cell>
          <cell r="P35">
            <v>26094.3</v>
          </cell>
          <cell r="R35">
            <v>104241.4</v>
          </cell>
        </row>
        <row r="36">
          <cell r="C36" t="str">
            <v>Amortización Acumulada de Gastos de Instalación</v>
          </cell>
          <cell r="E36">
            <v>26.9</v>
          </cell>
          <cell r="G36">
            <v>-580</v>
          </cell>
          <cell r="I36">
            <v>580</v>
          </cell>
          <cell r="L36" t="str">
            <v>Superávit por Revaluación</v>
          </cell>
          <cell r="N36">
            <v>53300.5</v>
          </cell>
          <cell r="P36">
            <v>68114.3</v>
          </cell>
          <cell r="R36">
            <v>-14813.800000000003</v>
          </cell>
        </row>
        <row r="37">
          <cell r="C37" t="str">
            <v>Pagos Anticipados</v>
          </cell>
          <cell r="E37">
            <v>217</v>
          </cell>
          <cell r="G37">
            <v>90.8</v>
          </cell>
          <cell r="I37">
            <v>126.2</v>
          </cell>
          <cell r="L37" t="str">
            <v xml:space="preserve">Resultado del Ejercicio </v>
          </cell>
          <cell r="N37">
            <v>26094.3</v>
          </cell>
          <cell r="P37">
            <v>26094.3</v>
          </cell>
          <cell r="R37">
            <v>0</v>
          </cell>
        </row>
        <row r="38">
          <cell r="C38" t="str">
            <v>Amortización Acumulada de Gastos de Instalación</v>
          </cell>
          <cell r="E38" t="str">
            <v>_</v>
          </cell>
          <cell r="G38" t="str">
            <v>_</v>
          </cell>
          <cell r="I38" t="str">
            <v>_</v>
          </cell>
          <cell r="L38" t="str">
            <v>Superávit por Revaluación</v>
          </cell>
          <cell r="N38" t="str">
            <v>_</v>
          </cell>
          <cell r="P38" t="str">
            <v>_</v>
          </cell>
          <cell r="R38" t="str">
            <v>_</v>
          </cell>
        </row>
        <row r="39">
          <cell r="C39" t="str">
            <v>TOTAL OTROS ACTIVOS</v>
          </cell>
          <cell r="E39">
            <v>60701.4</v>
          </cell>
          <cell r="G39">
            <v>18435.600000000002</v>
          </cell>
          <cell r="I39">
            <v>42265.8</v>
          </cell>
          <cell r="L39" t="str">
            <v xml:space="preserve">    TOTAL PATRIMONIO</v>
          </cell>
          <cell r="N39">
            <v>300368.3</v>
          </cell>
          <cell r="P39">
            <v>201133.09999999998</v>
          </cell>
          <cell r="R39">
            <v>99235.200000000012</v>
          </cell>
        </row>
        <row r="40">
          <cell r="C40" t="str">
            <v xml:space="preserve">    TOTAL ACTIVO</v>
          </cell>
          <cell r="E40" t="str">
            <v>_</v>
          </cell>
          <cell r="G40" t="str">
            <v>_</v>
          </cell>
          <cell r="I40" t="str">
            <v>_</v>
          </cell>
          <cell r="L40" t="str">
            <v xml:space="preserve">    TOTAL PASIVO Y PATRIMONIO</v>
          </cell>
          <cell r="N40" t="str">
            <v>_</v>
          </cell>
          <cell r="P40" t="str">
            <v>_</v>
          </cell>
          <cell r="R40" t="str">
            <v>_</v>
          </cell>
        </row>
        <row r="41">
          <cell r="B41" t="str">
            <v xml:space="preserve">    TOTAL DIFERIDO</v>
          </cell>
          <cell r="C41" t="str">
            <v xml:space="preserve">    TOTAL ACTIVO</v>
          </cell>
          <cell r="E41">
            <v>343220</v>
          </cell>
          <cell r="G41">
            <v>210293.50000000003</v>
          </cell>
          <cell r="I41">
            <v>132926.49999999997</v>
          </cell>
          <cell r="K41" t="str">
            <v xml:space="preserve">    TOTAL PATRIMONIO</v>
          </cell>
          <cell r="L41" t="str">
            <v xml:space="preserve">    TOTAL PASIVO Y PATRIMONIO</v>
          </cell>
          <cell r="N41">
            <v>343220</v>
          </cell>
          <cell r="P41">
            <v>210293.49999999997</v>
          </cell>
          <cell r="R41">
            <v>132926.50000000003</v>
          </cell>
        </row>
        <row r="42">
          <cell r="E42" t="str">
            <v>=</v>
          </cell>
          <cell r="G42" t="str">
            <v>=</v>
          </cell>
          <cell r="I42" t="str">
            <v>=</v>
          </cell>
          <cell r="N42" t="str">
            <v>=</v>
          </cell>
          <cell r="P42" t="str">
            <v>=</v>
          </cell>
          <cell r="R42" t="str">
            <v>=</v>
          </cell>
        </row>
        <row r="43">
          <cell r="B43" t="str">
            <v xml:space="preserve">    TOTAL ACTIVO</v>
          </cell>
          <cell r="E43">
            <v>210293.50000000003</v>
          </cell>
          <cell r="G43">
            <v>210293.50000000003</v>
          </cell>
          <cell r="I43">
            <v>0</v>
          </cell>
          <cell r="K43" t="str">
            <v xml:space="preserve">    TOTAL PASIVO Y PATRIMONIO</v>
          </cell>
          <cell r="N43">
            <v>210293.49999999997</v>
          </cell>
          <cell r="P43">
            <v>210293.49999999997</v>
          </cell>
          <cell r="R4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PRES"/>
      <sheetName val="COMP_INGRESOS"/>
      <sheetName val="COMP ING 05-09"/>
      <sheetName val="PROPORCIÓN PAS-ING"/>
      <sheetName val="COMP. EGRESOS CAP"/>
      <sheetName val="AMPLIACIONES"/>
      <sheetName val="AMPLIACIONES GRAF"/>
      <sheetName val="COMP EGR EJERCIDO 05-09"/>
      <sheetName val="EDO POS FINAN"/>
      <sheetName val="EDO_RESULTADOS"/>
      <sheetName val="FLUJO DE EFECTIVO ok"/>
      <sheetName val="EDO MOD AL PATRIMONIO"/>
      <sheetName val="CAPITAL DE TRABAJO"/>
      <sheetName val="EJERCIDO EN OBRA"/>
      <sheetName val="EVOL. DEUDA"/>
      <sheetName val="ACCIONES CONT INT"/>
      <sheetName val="PLAZAS (2)"/>
      <sheetName val="OBSERVACIONES (2)"/>
      <sheetName val="ESTADÍST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13"/>
      <sheetName val="PR. I. INTEGRADO"/>
      <sheetName val="PRUE. INGRESO"/>
      <sheetName val="METAS"/>
      <sheetName val="ANA.DG "/>
      <sheetName val="ANA.FN"/>
      <sheetName val="comparativo pres y cta anual"/>
      <sheetName val="COMPARATIVO INGRESOS"/>
      <sheetName val="INTEGRADO INGRESOS"/>
      <sheetName val="COMPARATIVO EGRESOS"/>
      <sheetName val="INTEGRADO EGRESOS"/>
      <sheetName val="GD"/>
      <sheetName val="GF"/>
      <sheetName val="GI"/>
      <sheetName val="CI5"/>
      <sheetName val="GE"/>
      <sheetName val="CE5"/>
      <sheetName val="G7"/>
      <sheetName val="GP"/>
      <sheetName val="Hoja3"/>
      <sheetName val="Hoja4"/>
      <sheetName val="Hoja1"/>
      <sheetName val="PR__I__INTEGRADO"/>
      <sheetName val="PRUE__INGRESO"/>
      <sheetName val="ANA_DG_"/>
      <sheetName val="ANA_FN"/>
      <sheetName val="comparativo_pres_y_cta_anual"/>
      <sheetName val="COMPARATIVO_INGRESOS"/>
      <sheetName val="INTEGRADO_INGRESOS"/>
      <sheetName val="COMPARATIVO_EGRESOS"/>
      <sheetName val="INTEGRADO_EGRESOS"/>
      <sheetName val="PR__I__INTEGRADO1"/>
      <sheetName val="PRUE__INGRESO1"/>
      <sheetName val="ANA_DG_1"/>
      <sheetName val="ANA_FN1"/>
      <sheetName val="comparativo_pres_y_cta_anual1"/>
      <sheetName val="COMPARATIVO_INGRESOS1"/>
      <sheetName val="INTEGRADO_INGRESOS1"/>
      <sheetName val="COMPARATIVO_EGRESOS1"/>
      <sheetName val="INTEGRADO_EGRESOS1"/>
      <sheetName val="PR__I__INTEGRADO2"/>
      <sheetName val="PRUE__INGRESO2"/>
      <sheetName val="ANA_DG_2"/>
      <sheetName val="ANA_FN2"/>
      <sheetName val="comparativo_pres_y_cta_anual2"/>
      <sheetName val="COMPARATIVO_INGRESOS2"/>
      <sheetName val="INTEGRADO_INGRESOS2"/>
      <sheetName val="COMPARATIVO_EGRESOS2"/>
      <sheetName val="INTEGRADO_EGRESOS2"/>
      <sheetName val="PR__I__INTEGRADO6"/>
      <sheetName val="PRUE__INGRESO6"/>
      <sheetName val="ANA_DG_6"/>
      <sheetName val="ANA_FN6"/>
      <sheetName val="comparativo_pres_y_cta_anual6"/>
      <sheetName val="COMPARATIVO_INGRESOS6"/>
      <sheetName val="INTEGRADO_INGRESOS6"/>
      <sheetName val="COMPARATIVO_EGRESOS6"/>
      <sheetName val="INTEGRADO_EGRESOS6"/>
      <sheetName val="PR__I__INTEGRADO3"/>
      <sheetName val="PRUE__INGRESO3"/>
      <sheetName val="ANA_DG_3"/>
      <sheetName val="ANA_FN3"/>
      <sheetName val="comparativo_pres_y_cta_anual3"/>
      <sheetName val="COMPARATIVO_INGRESOS3"/>
      <sheetName val="INTEGRADO_INGRESOS3"/>
      <sheetName val="COMPARATIVO_EGRESOS3"/>
      <sheetName val="INTEGRADO_EGRESOS3"/>
      <sheetName val="PR__I__INTEGRADO5"/>
      <sheetName val="PRUE__INGRESO5"/>
      <sheetName val="ANA_DG_5"/>
      <sheetName val="ANA_FN5"/>
      <sheetName val="comparativo_pres_y_cta_anual5"/>
      <sheetName val="COMPARATIVO_INGRESOS5"/>
      <sheetName val="INTEGRADO_INGRESOS5"/>
      <sheetName val="COMPARATIVO_EGRESOS5"/>
      <sheetName val="INTEGRADO_EGRESOS5"/>
      <sheetName val="PR__I__INTEGRADO4"/>
      <sheetName val="PRUE__INGRESO4"/>
      <sheetName val="ANA_DG_4"/>
      <sheetName val="ANA_FN4"/>
      <sheetName val="comparativo_pres_y_cta_anual4"/>
      <sheetName val="COMPARATIVO_INGRESOS4"/>
      <sheetName val="INTEGRADO_INGRESOS4"/>
      <sheetName val="COMPARATIVO_EGRESOS4"/>
      <sheetName val="INTEGRADO_EGRESOS4"/>
      <sheetName val="PR__I__INTEGRADO9"/>
      <sheetName val="PRUE__INGRESO9"/>
      <sheetName val="ANA_DG_9"/>
      <sheetName val="ANA_FN9"/>
      <sheetName val="comparativo_pres_y_cta_anual9"/>
      <sheetName val="COMPARATIVO_INGRESOS9"/>
      <sheetName val="INTEGRADO_INGRESOS9"/>
      <sheetName val="COMPARATIVO_EGRESOS9"/>
      <sheetName val="INTEGRADO_EGRESOS9"/>
      <sheetName val="PR__I__INTEGRADO7"/>
      <sheetName val="PRUE__INGRESO7"/>
      <sheetName val="ANA_DG_7"/>
      <sheetName val="ANA_FN7"/>
      <sheetName val="comparativo_pres_y_cta_anual7"/>
      <sheetName val="COMPARATIVO_INGRESOS7"/>
      <sheetName val="INTEGRADO_INGRESOS7"/>
      <sheetName val="COMPARATIVO_EGRESOS7"/>
      <sheetName val="INTEGRADO_EGRESOS7"/>
      <sheetName val="PR__I__INTEGRADO8"/>
      <sheetName val="PRUE__INGRESO8"/>
      <sheetName val="ANA_DG_8"/>
      <sheetName val="ANA_FN8"/>
      <sheetName val="comparativo_pres_y_cta_anual8"/>
      <sheetName val="COMPARATIVO_INGRESOS8"/>
      <sheetName val="INTEGRADO_INGRESOS8"/>
      <sheetName val="COMPARATIVO_EGRESOS8"/>
      <sheetName val="INTEGRADO_EGRESOS8"/>
      <sheetName val="PR__I__INTEGRADO11"/>
      <sheetName val="PRUE__INGRESO11"/>
      <sheetName val="ANA_DG_11"/>
      <sheetName val="ANA_FN11"/>
      <sheetName val="comparativo_pres_y_cta_anual11"/>
      <sheetName val="COMPARATIVO_INGRESOS11"/>
      <sheetName val="INTEGRADO_INGRESOS11"/>
      <sheetName val="COMPARATIVO_EGRESOS11"/>
      <sheetName val="INTEGRADO_EGRESOS11"/>
      <sheetName val="PR__I__INTEGRADO10"/>
      <sheetName val="PRUE__INGRESO10"/>
      <sheetName val="ANA_DG_10"/>
      <sheetName val="ANA_FN10"/>
      <sheetName val="comparativo_pres_y_cta_anual10"/>
      <sheetName val="COMPARATIVO_INGRESOS10"/>
      <sheetName val="INTEGRADO_INGRESOS10"/>
      <sheetName val="COMPARATIVO_EGRESOS10"/>
      <sheetName val="INTEGRADO_EGRESOS10"/>
    </sheetNames>
    <sheetDataSet>
      <sheetData sheetId="0"/>
      <sheetData sheetId="1">
        <row r="12">
          <cell r="F12">
            <v>38898.18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F12">
            <v>61465.3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">
          <cell r="F12">
            <v>38898.18</v>
          </cell>
        </row>
      </sheetData>
      <sheetData sheetId="23"/>
      <sheetData sheetId="24"/>
      <sheetData sheetId="25"/>
      <sheetData sheetId="26"/>
      <sheetData sheetId="27"/>
      <sheetData sheetId="28"/>
      <sheetData sheetId="29">
        <row r="12">
          <cell r="F12">
            <v>61465.3</v>
          </cell>
        </row>
      </sheetData>
      <sheetData sheetId="30"/>
      <sheetData sheetId="31">
        <row r="12">
          <cell r="F12">
            <v>38898.18</v>
          </cell>
        </row>
      </sheetData>
      <sheetData sheetId="32"/>
      <sheetData sheetId="33"/>
      <sheetData sheetId="34"/>
      <sheetData sheetId="35"/>
      <sheetData sheetId="36"/>
      <sheetData sheetId="37"/>
      <sheetData sheetId="38">
        <row r="12">
          <cell r="F12">
            <v>61465.3</v>
          </cell>
        </row>
      </sheetData>
      <sheetData sheetId="39"/>
      <sheetData sheetId="40">
        <row r="12">
          <cell r="F12">
            <v>38898.18</v>
          </cell>
        </row>
      </sheetData>
      <sheetData sheetId="41"/>
      <sheetData sheetId="42"/>
      <sheetData sheetId="43"/>
      <sheetData sheetId="44"/>
      <sheetData sheetId="45"/>
      <sheetData sheetId="46"/>
      <sheetData sheetId="47">
        <row r="12">
          <cell r="F12">
            <v>61465.3</v>
          </cell>
        </row>
      </sheetData>
      <sheetData sheetId="48"/>
      <sheetData sheetId="49">
        <row r="12">
          <cell r="F12">
            <v>38898.18</v>
          </cell>
        </row>
      </sheetData>
      <sheetData sheetId="50"/>
      <sheetData sheetId="51"/>
      <sheetData sheetId="52"/>
      <sheetData sheetId="53"/>
      <sheetData sheetId="54"/>
      <sheetData sheetId="55"/>
      <sheetData sheetId="56">
        <row r="12">
          <cell r="F12">
            <v>61465.3</v>
          </cell>
        </row>
      </sheetData>
      <sheetData sheetId="57"/>
      <sheetData sheetId="58">
        <row r="12">
          <cell r="F12">
            <v>38898.18</v>
          </cell>
        </row>
      </sheetData>
      <sheetData sheetId="59"/>
      <sheetData sheetId="60"/>
      <sheetData sheetId="61"/>
      <sheetData sheetId="62"/>
      <sheetData sheetId="63"/>
      <sheetData sheetId="64"/>
      <sheetData sheetId="65">
        <row r="12">
          <cell r="F12">
            <v>61465.3</v>
          </cell>
        </row>
      </sheetData>
      <sheetData sheetId="66"/>
      <sheetData sheetId="67">
        <row r="12">
          <cell r="F12">
            <v>38898.18</v>
          </cell>
        </row>
      </sheetData>
      <sheetData sheetId="68"/>
      <sheetData sheetId="69"/>
      <sheetData sheetId="70"/>
      <sheetData sheetId="71"/>
      <sheetData sheetId="72"/>
      <sheetData sheetId="73"/>
      <sheetData sheetId="74">
        <row r="12">
          <cell r="F12">
            <v>61465.3</v>
          </cell>
        </row>
      </sheetData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>
        <row r="12">
          <cell r="F12">
            <v>38898.18</v>
          </cell>
        </row>
      </sheetData>
      <sheetData sheetId="86"/>
      <sheetData sheetId="87"/>
      <sheetData sheetId="88"/>
      <sheetData sheetId="89"/>
      <sheetData sheetId="90"/>
      <sheetData sheetId="91"/>
      <sheetData sheetId="92">
        <row r="12">
          <cell r="F12">
            <v>61465.3</v>
          </cell>
        </row>
      </sheetData>
      <sheetData sheetId="93"/>
      <sheetData sheetId="94">
        <row r="12">
          <cell r="F12">
            <v>38898.18</v>
          </cell>
        </row>
      </sheetData>
      <sheetData sheetId="95"/>
      <sheetData sheetId="96"/>
      <sheetData sheetId="97"/>
      <sheetData sheetId="98"/>
      <sheetData sheetId="99"/>
      <sheetData sheetId="100"/>
      <sheetData sheetId="101">
        <row r="12">
          <cell r="F12">
            <v>61465.3</v>
          </cell>
        </row>
      </sheetData>
      <sheetData sheetId="102"/>
      <sheetData sheetId="103">
        <row r="12">
          <cell r="F12">
            <v>38898.18</v>
          </cell>
        </row>
      </sheetData>
      <sheetData sheetId="104"/>
      <sheetData sheetId="105"/>
      <sheetData sheetId="106"/>
      <sheetData sheetId="107"/>
      <sheetData sheetId="108"/>
      <sheetData sheetId="109"/>
      <sheetData sheetId="110">
        <row r="12">
          <cell r="F12">
            <v>61465.3</v>
          </cell>
        </row>
      </sheetData>
      <sheetData sheetId="111"/>
      <sheetData sheetId="112">
        <row r="12">
          <cell r="F12">
            <v>38898.18</v>
          </cell>
        </row>
      </sheetData>
      <sheetData sheetId="113"/>
      <sheetData sheetId="114"/>
      <sheetData sheetId="115"/>
      <sheetData sheetId="116"/>
      <sheetData sheetId="117"/>
      <sheetData sheetId="118"/>
      <sheetData sheetId="119">
        <row r="12">
          <cell r="F12">
            <v>61465.3</v>
          </cell>
        </row>
      </sheetData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se-04"/>
      <sheetName val="Hoja1"/>
      <sheetName val="dccoa-005c"/>
    </sheetNames>
    <sheetDataSet>
      <sheetData sheetId="0"/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DCCOA-5A"/>
      <sheetName val="tablas"/>
    </sheetNames>
    <sheetDataSet>
      <sheetData sheetId="0"/>
      <sheetData sheetId="1">
        <row r="1">
          <cell r="B1" t="str">
            <v>COMPARATIVO DE EGRESOS POR EJE RECTOR</v>
          </cell>
        </row>
        <row r="2">
          <cell r="B2" t="str">
            <v>(Miles de Pesos)</v>
          </cell>
        </row>
        <row r="4">
          <cell r="D4" t="str">
            <v>P   R   E   S   U   P   U   E   S   T   O        2   0   0   3</v>
          </cell>
        </row>
        <row r="5">
          <cell r="F5" t="str">
            <v>ASIGNACIONES</v>
          </cell>
          <cell r="H5" t="str">
            <v>REDUCCIONES</v>
          </cell>
          <cell r="J5" t="str">
            <v>TOTAL</v>
          </cell>
          <cell r="N5" t="str">
            <v>VARIACIÓN</v>
          </cell>
        </row>
        <row r="6">
          <cell r="B6" t="str">
            <v>EJE RECTOR</v>
          </cell>
          <cell r="D6" t="str">
            <v>INICIAL</v>
          </cell>
          <cell r="F6" t="str">
            <v>Y/O AMPLIACIONES</v>
          </cell>
          <cell r="H6" t="str">
            <v>Y/O DISMINUCIONES</v>
          </cell>
          <cell r="J6" t="str">
            <v>AUTORIZADO</v>
          </cell>
          <cell r="L6" t="str">
            <v xml:space="preserve">  EJERCIDO</v>
          </cell>
          <cell r="N6" t="str">
            <v>IMPORTE</v>
          </cell>
        </row>
        <row r="7">
          <cell r="B7" t="str">
            <v xml:space="preserve">Desarrollo Económico y Empleo </v>
          </cell>
          <cell r="D7">
            <v>20398.8</v>
          </cell>
          <cell r="F7">
            <v>1852.6</v>
          </cell>
          <cell r="H7">
            <v>368.8</v>
          </cell>
          <cell r="J7">
            <v>21882.6</v>
          </cell>
          <cell r="L7">
            <v>20630.900000000001</v>
          </cell>
          <cell r="N7">
            <v>-1251.6999999999971</v>
          </cell>
        </row>
        <row r="8">
          <cell r="B8" t="str">
            <v xml:space="preserve">Desarrollo Regional </v>
          </cell>
          <cell r="D8">
            <v>12599</v>
          </cell>
          <cell r="F8">
            <v>2264.4</v>
          </cell>
          <cell r="H8">
            <v>387.3</v>
          </cell>
          <cell r="J8">
            <v>14476.1</v>
          </cell>
          <cell r="L8">
            <v>14092.7</v>
          </cell>
          <cell r="N8">
            <v>-383.39999999999964</v>
          </cell>
        </row>
        <row r="9">
          <cell r="B9" t="str">
            <v xml:space="preserve">Desarrollo Urbano Sustentable </v>
          </cell>
          <cell r="D9">
            <v>73987.100000000006</v>
          </cell>
          <cell r="F9">
            <v>5791.9</v>
          </cell>
          <cell r="H9">
            <v>5088.7</v>
          </cell>
          <cell r="J9">
            <v>74690.3</v>
          </cell>
          <cell r="L9">
            <v>71497.7</v>
          </cell>
          <cell r="N9">
            <v>-3192.6000000000058</v>
          </cell>
        </row>
        <row r="10">
          <cell r="D10" t="str">
            <v>_________</v>
          </cell>
          <cell r="F10" t="str">
            <v>_________</v>
          </cell>
          <cell r="H10" t="str">
            <v>_________</v>
          </cell>
          <cell r="J10" t="str">
            <v>_________</v>
          </cell>
          <cell r="L10" t="str">
            <v>_________</v>
          </cell>
          <cell r="N10" t="str">
            <v>_________</v>
          </cell>
        </row>
        <row r="11">
          <cell r="B11" t="str">
            <v xml:space="preserve">         T O T A L</v>
          </cell>
          <cell r="D11">
            <v>106984.90000000001</v>
          </cell>
          <cell r="F11">
            <v>9908.9</v>
          </cell>
          <cell r="H11">
            <v>5844.8</v>
          </cell>
          <cell r="J11">
            <v>111049</v>
          </cell>
          <cell r="L11">
            <v>106221.3</v>
          </cell>
          <cell r="N11">
            <v>-4827.7000000000025</v>
          </cell>
        </row>
        <row r="12">
          <cell r="D12" t="str">
            <v>========</v>
          </cell>
          <cell r="F12" t="str">
            <v>========</v>
          </cell>
          <cell r="H12" t="str">
            <v>========</v>
          </cell>
          <cell r="J12" t="str">
            <v>========</v>
          </cell>
          <cell r="L12" t="str">
            <v>========</v>
          </cell>
          <cell r="N12" t="str">
            <v>========</v>
          </cell>
        </row>
      </sheetData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Plazas"/>
      <sheetName val="A"/>
      <sheetName val="A (2)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se-05"/>
      <sheetName val="Conclusiones"/>
      <sheetName val="a"/>
    </sheetNames>
    <sheetDataSet>
      <sheetData sheetId="0">
        <row r="1">
          <cell r="B1" t="str">
            <v>COMPARATIVO DE EGRESOS POR CAPÍTULO</v>
          </cell>
        </row>
        <row r="2">
          <cell r="B2" t="str">
            <v>(Miles de Pesos)</v>
          </cell>
        </row>
        <row r="4">
          <cell r="D4" t="str">
            <v>P   R   E   S   U   P   U   E   S   T   O        2   0   0   5</v>
          </cell>
        </row>
        <row r="5">
          <cell r="F5" t="str">
            <v>ASIGNACIONES</v>
          </cell>
          <cell r="H5" t="str">
            <v>REDUCCIONES</v>
          </cell>
          <cell r="J5" t="str">
            <v>TOTAL</v>
          </cell>
          <cell r="N5" t="str">
            <v>VARIACIÓN</v>
          </cell>
        </row>
        <row r="6">
          <cell r="B6" t="str">
            <v>E G R E S O S</v>
          </cell>
          <cell r="D6" t="str">
            <v>INICIAL</v>
          </cell>
          <cell r="F6" t="str">
            <v>Y/O AMPLIACIONES</v>
          </cell>
          <cell r="H6" t="str">
            <v>Y/O DISMINUCIONES</v>
          </cell>
          <cell r="J6" t="str">
            <v>AUTORIZADO</v>
          </cell>
          <cell r="L6" t="str">
            <v>EJERCIDO</v>
          </cell>
          <cell r="N6" t="str">
            <v>IMPORTE</v>
          </cell>
        </row>
        <row r="8">
          <cell r="B8" t="str">
            <v>SERVICIOS PERSONALES</v>
          </cell>
          <cell r="D8">
            <v>59245</v>
          </cell>
          <cell r="F8">
            <v>2188.6</v>
          </cell>
          <cell r="H8">
            <v>3508.6</v>
          </cell>
          <cell r="J8">
            <v>57925</v>
          </cell>
          <cell r="L8">
            <v>56042.2</v>
          </cell>
          <cell r="N8">
            <v>-1882.8000000000029</v>
          </cell>
        </row>
        <row r="9">
          <cell r="B9" t="str">
            <v>MATERIALES Y SUMINISTROS</v>
          </cell>
          <cell r="D9">
            <v>3673</v>
          </cell>
          <cell r="F9">
            <v>138</v>
          </cell>
          <cell r="H9">
            <v>1096.7</v>
          </cell>
          <cell r="J9">
            <v>2714.3</v>
          </cell>
          <cell r="L9">
            <v>2345.1999999999998</v>
          </cell>
          <cell r="N9">
            <v>-369.10000000000036</v>
          </cell>
        </row>
        <row r="10">
          <cell r="B10" t="str">
            <v>SERVICIOS GENERALES</v>
          </cell>
          <cell r="D10">
            <v>15800</v>
          </cell>
          <cell r="F10">
            <v>4211.8</v>
          </cell>
          <cell r="H10">
            <v>1933.1</v>
          </cell>
          <cell r="J10">
            <v>18078.7</v>
          </cell>
          <cell r="L10">
            <v>17147.3</v>
          </cell>
          <cell r="N10">
            <v>-931.40000000000146</v>
          </cell>
        </row>
        <row r="11">
          <cell r="B11" t="str">
            <v>BIENES MUEBLES E INMUEBLES</v>
          </cell>
          <cell r="D11">
            <v>422</v>
          </cell>
          <cell r="F11">
            <v>29.7</v>
          </cell>
          <cell r="H11">
            <v>29.7</v>
          </cell>
          <cell r="J11">
            <v>422</v>
          </cell>
          <cell r="L11">
            <v>340.4</v>
          </cell>
          <cell r="N11">
            <v>-81.600000000000023</v>
          </cell>
        </row>
        <row r="12">
          <cell r="D12" t="str">
            <v>__________</v>
          </cell>
          <cell r="F12" t="str">
            <v>__________</v>
          </cell>
          <cell r="H12" t="str">
            <v>__________</v>
          </cell>
          <cell r="J12" t="str">
            <v>__________</v>
          </cell>
          <cell r="L12" t="str">
            <v>__________</v>
          </cell>
          <cell r="N12" t="str">
            <v>__________</v>
          </cell>
        </row>
        <row r="13">
          <cell r="B13" t="str">
            <v xml:space="preserve">         T O T A L</v>
          </cell>
          <cell r="D13">
            <v>79140</v>
          </cell>
          <cell r="F13">
            <v>6568.0999999999995</v>
          </cell>
          <cell r="H13">
            <v>6568.0999999999995</v>
          </cell>
          <cell r="J13">
            <v>79140</v>
          </cell>
          <cell r="L13">
            <v>75875.099999999991</v>
          </cell>
          <cell r="N13">
            <v>-3264.9000000000087</v>
          </cell>
        </row>
        <row r="14">
          <cell r="D14" t="str">
            <v>==========</v>
          </cell>
          <cell r="F14" t="str">
            <v>==========</v>
          </cell>
          <cell r="H14" t="str">
            <v>==========</v>
          </cell>
          <cell r="J14" t="str">
            <v>==========</v>
          </cell>
          <cell r="L14" t="str">
            <v>==========</v>
          </cell>
          <cell r="N14" t="str">
            <v>==========</v>
          </cell>
        </row>
      </sheetData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  <sheetName val="CONCILIACIÓN_DEL_CALCULO"/>
      <sheetName val="IMPUESTO_QUINCENAL"/>
      <sheetName val="CONCILIACIÓN_DEL_CALCULO1"/>
      <sheetName val="IMPUESTO_QUINCENAL1"/>
      <sheetName val="CONCILIACIÓN_DEL_CALCULO2"/>
      <sheetName val="IMPUESTO_QUINCENAL2"/>
      <sheetName val="CONCILIACIÓN_DEL_CALCULO3"/>
      <sheetName val="IMPUESTO_QUINCENAL3"/>
      <sheetName val="CONCILIACIÓN_DEL_CALCULO4"/>
      <sheetName val="IMPUESTO_QUINCENAL4"/>
      <sheetName val="CONCILIACIÓN_DEL_CALCULO7"/>
      <sheetName val="IMPUESTO_QUINCENAL7"/>
      <sheetName val="CONCILIACIÓN_DEL_CALCULO6"/>
      <sheetName val="IMPUESTO_QUINCENAL6"/>
      <sheetName val="CONCILIACIÓN_DEL_CALCULO5"/>
      <sheetName val="IMPUESTO_QUINCENAL5"/>
      <sheetName val="CONCILIACIÓN_DEL_CALCULO10"/>
      <sheetName val="IMPUESTO_QUINCENAL10"/>
      <sheetName val="CONCILIACIÓN_DEL_CALCULO8"/>
      <sheetName val="IMPUESTO_QUINCENAL8"/>
      <sheetName val="CONCILIACIÓN_DEL_CALCULO9"/>
      <sheetName val="IMPUESTO_QUINCENAL9"/>
      <sheetName val="CONCILIACIÓN_DEL_CALCULO12"/>
      <sheetName val="IMPUESTO_QUINCENAL12"/>
      <sheetName val="CONCILIACIÓN_DEL_CALCULO11"/>
      <sheetName val="IMPUESTO_QUINCENAL11"/>
      <sheetName val="CONCILIACIÓN_DEL_CALCULO13"/>
      <sheetName val="IMPUESTO_QUINCENAL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/>
      <sheetData sheetId="3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 POS FINAN"/>
      <sheetName val="EDO_RESULTADOS"/>
      <sheetName val="EDO MOD AL PATRIMONIO"/>
      <sheetName val="COMP_INGRESOS"/>
      <sheetName val="COMP_EGR X CAP"/>
      <sheetName val="AVANCE OPERATIVO"/>
      <sheetName val="PLAZAS"/>
      <sheetName val="Hoja2 (3)"/>
      <sheetName val="Hoja2 (2)"/>
    </sheetNames>
    <sheetDataSet>
      <sheetData sheetId="0">
        <row r="2">
          <cell r="B2" t="str">
            <v>ESTADO DE POSICIÓN FINANCIERA</v>
          </cell>
        </row>
        <row r="3">
          <cell r="B3" t="str">
            <v>Al 31 DE DICIEMBRE DE 2008</v>
          </cell>
        </row>
        <row r="4">
          <cell r="B4" t="str">
            <v>(Miles de Pesos)</v>
          </cell>
        </row>
        <row r="6">
          <cell r="B6" t="str">
            <v>C U E N T A</v>
          </cell>
          <cell r="E6" t="str">
            <v>2 0 0 8</v>
          </cell>
          <cell r="G6" t="str">
            <v>2 0 0 7</v>
          </cell>
          <cell r="I6" t="str">
            <v>VARIACIÓN</v>
          </cell>
          <cell r="L6" t="str">
            <v xml:space="preserve">C U E N T A </v>
          </cell>
          <cell r="N6" t="str">
            <v>2 0 0 8</v>
          </cell>
          <cell r="P6" t="str">
            <v>2 0 0 7</v>
          </cell>
          <cell r="R6" t="str">
            <v>VARIACIÓN</v>
          </cell>
        </row>
        <row r="8">
          <cell r="B8" t="str">
            <v xml:space="preserve">A C T I V O </v>
          </cell>
          <cell r="C8" t="str">
            <v xml:space="preserve">A C T I V O </v>
          </cell>
          <cell r="K8" t="str">
            <v xml:space="preserve">P A S I V O </v>
          </cell>
          <cell r="L8" t="str">
            <v>A CORTO PLAZO</v>
          </cell>
        </row>
        <row r="9">
          <cell r="B9" t="str">
            <v>CIRCULANTE</v>
          </cell>
          <cell r="C9" t="str">
            <v>Fondo Fijo de Caja</v>
          </cell>
          <cell r="E9">
            <v>15</v>
          </cell>
          <cell r="G9">
            <v>2.5</v>
          </cell>
          <cell r="I9">
            <v>12.5</v>
          </cell>
          <cell r="K9" t="str">
            <v>A CORTO PLAZO</v>
          </cell>
          <cell r="L9" t="str">
            <v>Cuentas por Pagar</v>
          </cell>
          <cell r="N9">
            <v>41925.199999999997</v>
          </cell>
          <cell r="P9">
            <v>8550.7000000000007</v>
          </cell>
          <cell r="R9">
            <v>33374.5</v>
          </cell>
        </row>
        <row r="10">
          <cell r="C10" t="str">
            <v>Fondo Fijo de Caja</v>
          </cell>
          <cell r="E10">
            <v>2.5</v>
          </cell>
          <cell r="G10">
            <v>2.5</v>
          </cell>
          <cell r="I10">
            <v>0</v>
          </cell>
          <cell r="L10" t="str">
            <v>Cuentas por Pagar</v>
          </cell>
          <cell r="N10">
            <v>8550.7000000000007</v>
          </cell>
          <cell r="P10">
            <v>8550.7000000000007</v>
          </cell>
          <cell r="R10">
            <v>0</v>
          </cell>
        </row>
        <row r="11">
          <cell r="C11" t="str">
            <v>Bancos</v>
          </cell>
          <cell r="E11">
            <v>20205.900000000001</v>
          </cell>
          <cell r="G11">
            <v>20205.900000000001</v>
          </cell>
          <cell r="I11">
            <v>0</v>
          </cell>
          <cell r="L11" t="str">
            <v>Retenciones a Favor de Terceros por Pagar</v>
          </cell>
          <cell r="N11">
            <v>609.70000000000005</v>
          </cell>
          <cell r="P11">
            <v>609.70000000000005</v>
          </cell>
          <cell r="R11">
            <v>0</v>
          </cell>
        </row>
        <row r="12">
          <cell r="C12" t="str">
            <v>Inversiones en Instituciones Financieras</v>
          </cell>
          <cell r="E12">
            <v>9089.6</v>
          </cell>
          <cell r="G12">
            <v>9089.6</v>
          </cell>
          <cell r="I12">
            <v>0</v>
          </cell>
        </row>
        <row r="13">
          <cell r="C13" t="str">
            <v>Deudores Diversos</v>
          </cell>
          <cell r="E13">
            <v>38429.300000000003</v>
          </cell>
          <cell r="G13">
            <v>38429.300000000003</v>
          </cell>
          <cell r="I13">
            <v>0</v>
          </cell>
        </row>
        <row r="14">
          <cell r="C14" t="str">
            <v>Anticipo a Proveedores</v>
          </cell>
          <cell r="E14">
            <v>54.3</v>
          </cell>
          <cell r="G14">
            <v>54.3</v>
          </cell>
          <cell r="I14">
            <v>0</v>
          </cell>
        </row>
        <row r="15">
          <cell r="C15" t="str">
            <v>Inventario para Ventas</v>
          </cell>
          <cell r="E15">
            <v>169.2</v>
          </cell>
          <cell r="G15">
            <v>169.2</v>
          </cell>
          <cell r="I15">
            <v>0</v>
          </cell>
        </row>
        <row r="16">
          <cell r="C16" t="str">
            <v>Estimaciòn para Cuentas Incobrables</v>
          </cell>
          <cell r="E16">
            <v>14.5</v>
          </cell>
          <cell r="G16">
            <v>14.5</v>
          </cell>
        </row>
        <row r="17">
          <cell r="E17" t="str">
            <v>_</v>
          </cell>
          <cell r="G17" t="str">
            <v>_</v>
          </cell>
          <cell r="I17" t="str">
            <v>_</v>
          </cell>
          <cell r="N17" t="str">
            <v>_</v>
          </cell>
          <cell r="P17" t="str">
            <v>_</v>
          </cell>
          <cell r="R17" t="str">
            <v>_</v>
          </cell>
        </row>
        <row r="18">
          <cell r="B18" t="str">
            <v xml:space="preserve">    TOTAL CIRCULANTE</v>
          </cell>
          <cell r="C18" t="str">
            <v xml:space="preserve">    TOTAL CIRCULANTE</v>
          </cell>
          <cell r="E18">
            <v>67965.3</v>
          </cell>
          <cell r="G18">
            <v>67965.3</v>
          </cell>
          <cell r="I18">
            <v>0</v>
          </cell>
          <cell r="K18" t="str">
            <v xml:space="preserve">    TOTAL A CORTO PLAZO</v>
          </cell>
          <cell r="L18" t="str">
            <v xml:space="preserve">    TOTAL A CORTO PLAZO</v>
          </cell>
          <cell r="N18">
            <v>9160.4000000000015</v>
          </cell>
          <cell r="P18">
            <v>9160.4000000000015</v>
          </cell>
          <cell r="R18">
            <v>0</v>
          </cell>
        </row>
        <row r="19">
          <cell r="E19" t="str">
            <v>-</v>
          </cell>
          <cell r="G19" t="str">
            <v>-</v>
          </cell>
          <cell r="I19" t="str">
            <v>-</v>
          </cell>
          <cell r="N19" t="str">
            <v>-</v>
          </cell>
          <cell r="P19" t="str">
            <v>-</v>
          </cell>
          <cell r="R19" t="str">
            <v>-</v>
          </cell>
        </row>
        <row r="21">
          <cell r="B21" t="str">
            <v>FIJO</v>
          </cell>
          <cell r="C21" t="str">
            <v>Bienes Muebles</v>
          </cell>
          <cell r="E21">
            <v>29670</v>
          </cell>
          <cell r="G21">
            <v>50357.1</v>
          </cell>
          <cell r="I21">
            <v>-20687.099999999999</v>
          </cell>
        </row>
        <row r="22">
          <cell r="C22" t="str">
            <v>Bienes Muebles</v>
          </cell>
          <cell r="E22">
            <v>50357.1</v>
          </cell>
          <cell r="G22">
            <v>50357.1</v>
          </cell>
          <cell r="I22">
            <v>0</v>
          </cell>
        </row>
        <row r="23">
          <cell r="C23" t="str">
            <v>Bienes Inmuebles</v>
          </cell>
          <cell r="E23">
            <v>89600.5</v>
          </cell>
          <cell r="G23">
            <v>89600.5</v>
          </cell>
          <cell r="I23">
            <v>0</v>
          </cell>
        </row>
        <row r="24">
          <cell r="C24" t="str">
            <v>Revaluación de Bienes Muebles</v>
          </cell>
          <cell r="E24">
            <v>12456.5</v>
          </cell>
          <cell r="G24">
            <v>12456.5</v>
          </cell>
          <cell r="I24">
            <v>0</v>
          </cell>
        </row>
        <row r="25">
          <cell r="C25" t="str">
            <v>Revaluación de Bienes Inmuebles</v>
          </cell>
          <cell r="E25">
            <v>56095.5</v>
          </cell>
          <cell r="G25">
            <v>56095.5</v>
          </cell>
          <cell r="I25">
            <v>0</v>
          </cell>
        </row>
        <row r="26">
          <cell r="C26" t="str">
            <v>Depreciación Acumulada de Bienes Muebles</v>
          </cell>
          <cell r="E26">
            <v>-27805.4</v>
          </cell>
          <cell r="G26">
            <v>-27805.4</v>
          </cell>
          <cell r="I26">
            <v>0</v>
          </cell>
        </row>
        <row r="27">
          <cell r="C27" t="str">
            <v>Depreciación Acumulada de Bienes Inmuebles</v>
          </cell>
          <cell r="E27">
            <v>-28904.1</v>
          </cell>
          <cell r="G27">
            <v>-28904.1</v>
          </cell>
          <cell r="I27">
            <v>0</v>
          </cell>
        </row>
        <row r="28">
          <cell r="C28" t="str">
            <v>Depreciación Revaluada de Bienes Muebles</v>
          </cell>
          <cell r="E28">
            <v>-9852.7999999999993</v>
          </cell>
          <cell r="G28">
            <v>-9852.7999999999993</v>
          </cell>
          <cell r="I28">
            <v>0</v>
          </cell>
        </row>
        <row r="29">
          <cell r="C29" t="str">
            <v>Depreciación Revaluada de Bienes Inmuebles</v>
          </cell>
          <cell r="E29">
            <v>-18054.7</v>
          </cell>
          <cell r="G29">
            <v>-18054.7</v>
          </cell>
          <cell r="I29">
            <v>0</v>
          </cell>
          <cell r="N29" t="str">
            <v>-</v>
          </cell>
          <cell r="P29" t="str">
            <v>-</v>
          </cell>
          <cell r="R29" t="str">
            <v>-</v>
          </cell>
        </row>
        <row r="30">
          <cell r="C30" t="str">
            <v xml:space="preserve">    TOTAL FIJO</v>
          </cell>
          <cell r="E30" t="str">
            <v>_</v>
          </cell>
          <cell r="G30" t="str">
            <v>_</v>
          </cell>
          <cell r="I30" t="str">
            <v>_</v>
          </cell>
          <cell r="L30" t="str">
            <v xml:space="preserve">    TOTAL PASIVO</v>
          </cell>
          <cell r="N30" t="str">
            <v>-</v>
          </cell>
          <cell r="P30" t="str">
            <v>-</v>
          </cell>
          <cell r="R30" t="str">
            <v>-</v>
          </cell>
        </row>
        <row r="31">
          <cell r="B31" t="str">
            <v xml:space="preserve">    TOTAL FIJO</v>
          </cell>
          <cell r="E31">
            <v>123892.60000000002</v>
          </cell>
          <cell r="G31">
            <v>123892.60000000002</v>
          </cell>
          <cell r="I31">
            <v>0</v>
          </cell>
          <cell r="K31" t="str">
            <v xml:space="preserve">    TOTAL PASIVO</v>
          </cell>
          <cell r="N31">
            <v>9160.4000000000015</v>
          </cell>
          <cell r="P31">
            <v>9160.4000000000015</v>
          </cell>
          <cell r="R31">
            <v>0</v>
          </cell>
        </row>
        <row r="32">
          <cell r="E32" t="str">
            <v>-</v>
          </cell>
          <cell r="G32" t="str">
            <v>-</v>
          </cell>
          <cell r="I32" t="str">
            <v>-</v>
          </cell>
          <cell r="N32" t="str">
            <v>-</v>
          </cell>
          <cell r="P32" t="str">
            <v>-</v>
          </cell>
          <cell r="R32" t="str">
            <v>-</v>
          </cell>
        </row>
        <row r="33">
          <cell r="B33" t="str">
            <v>OTROS ACTIVOS</v>
          </cell>
          <cell r="C33" t="str">
            <v>Construcciones en Proceso</v>
          </cell>
          <cell r="E33">
            <v>60484.4</v>
          </cell>
          <cell r="G33">
            <v>17592.400000000001</v>
          </cell>
          <cell r="I33">
            <v>42892</v>
          </cell>
          <cell r="K33" t="str">
            <v>PATRIMONIO</v>
          </cell>
          <cell r="L33" t="str">
            <v>Patrimonio</v>
          </cell>
          <cell r="N33">
            <v>90603.3</v>
          </cell>
          <cell r="P33">
            <v>106128.9</v>
          </cell>
          <cell r="R33">
            <v>-15525.599999999991</v>
          </cell>
        </row>
        <row r="34">
          <cell r="B34" t="str">
            <v>OTROS ACTIVOS</v>
          </cell>
          <cell r="C34" t="str">
            <v>Depósitos en Garantía</v>
          </cell>
          <cell r="G34">
            <v>26.9</v>
          </cell>
          <cell r="I34">
            <v>-26.9</v>
          </cell>
          <cell r="K34" t="str">
            <v>PATRIMONIO</v>
          </cell>
          <cell r="L34" t="str">
            <v>Resultado de Ejercicios Anteriores</v>
          </cell>
          <cell r="N34">
            <v>26128.799999999999</v>
          </cell>
          <cell r="P34">
            <v>795.6</v>
          </cell>
          <cell r="R34">
            <v>25333.200000000001</v>
          </cell>
        </row>
        <row r="35">
          <cell r="C35" t="str">
            <v>Construcciones en Proceso</v>
          </cell>
          <cell r="E35">
            <v>17592.400000000001</v>
          </cell>
          <cell r="G35">
            <v>17592.400000000001</v>
          </cell>
          <cell r="I35">
            <v>0</v>
          </cell>
          <cell r="L35" t="str">
            <v>Patrimonio</v>
          </cell>
          <cell r="N35">
            <v>106128.9</v>
          </cell>
          <cell r="P35">
            <v>106128.9</v>
          </cell>
          <cell r="R35">
            <v>0</v>
          </cell>
        </row>
        <row r="36">
          <cell r="C36" t="str">
            <v>Depósitos en Garantía</v>
          </cell>
          <cell r="E36">
            <v>26.9</v>
          </cell>
          <cell r="G36">
            <v>26.9</v>
          </cell>
          <cell r="I36">
            <v>0</v>
          </cell>
          <cell r="L36" t="str">
            <v>Resultado de Ejercicios Anteriores</v>
          </cell>
          <cell r="N36">
            <v>795.6</v>
          </cell>
          <cell r="P36">
            <v>795.6</v>
          </cell>
          <cell r="R36">
            <v>0</v>
          </cell>
        </row>
        <row r="37">
          <cell r="C37" t="str">
            <v>Gastos de Instalación</v>
          </cell>
          <cell r="E37">
            <v>1305.5</v>
          </cell>
          <cell r="G37">
            <v>1305.5</v>
          </cell>
          <cell r="I37">
            <v>0</v>
          </cell>
          <cell r="L37" t="str">
            <v xml:space="preserve">Resultado del Ejercicio </v>
          </cell>
          <cell r="N37">
            <v>26094.3</v>
          </cell>
          <cell r="P37">
            <v>26094.3</v>
          </cell>
          <cell r="R37">
            <v>0</v>
          </cell>
        </row>
        <row r="38">
          <cell r="C38" t="str">
            <v>Amortización Acumulada de Gastos de Instalación</v>
          </cell>
          <cell r="E38">
            <v>-580</v>
          </cell>
          <cell r="G38">
            <v>-580</v>
          </cell>
          <cell r="I38">
            <v>0</v>
          </cell>
          <cell r="L38" t="str">
            <v>Superávit por Revaluación</v>
          </cell>
          <cell r="N38">
            <v>68114.3</v>
          </cell>
          <cell r="P38">
            <v>68114.3</v>
          </cell>
          <cell r="R38">
            <v>0</v>
          </cell>
        </row>
        <row r="39">
          <cell r="C39" t="str">
            <v>Pagos Anticipados</v>
          </cell>
          <cell r="E39">
            <v>90.8</v>
          </cell>
          <cell r="G39">
            <v>90.8</v>
          </cell>
          <cell r="I39">
            <v>0</v>
          </cell>
          <cell r="L39" t="str">
            <v xml:space="preserve">    TOTAL PATRIMONIO</v>
          </cell>
          <cell r="N39">
            <v>300368.3</v>
          </cell>
          <cell r="P39">
            <v>201133.09999999998</v>
          </cell>
          <cell r="R39">
            <v>99235.200000000012</v>
          </cell>
        </row>
        <row r="40">
          <cell r="E40" t="str">
            <v>_</v>
          </cell>
          <cell r="G40" t="str">
            <v>_</v>
          </cell>
          <cell r="I40" t="str">
            <v>_</v>
          </cell>
          <cell r="N40" t="str">
            <v>_</v>
          </cell>
          <cell r="P40" t="str">
            <v>_</v>
          </cell>
          <cell r="R40" t="str">
            <v>_</v>
          </cell>
        </row>
        <row r="41">
          <cell r="B41" t="str">
            <v xml:space="preserve">    TOTAL DIFERIDO</v>
          </cell>
          <cell r="C41" t="str">
            <v>TOTAL OTROS ACTIVOS</v>
          </cell>
          <cell r="E41">
            <v>18435.600000000002</v>
          </cell>
          <cell r="G41">
            <v>18435.600000000002</v>
          </cell>
          <cell r="I41">
            <v>0</v>
          </cell>
          <cell r="K41" t="str">
            <v xml:space="preserve">    TOTAL PATRIMONIO</v>
          </cell>
          <cell r="L41" t="str">
            <v xml:space="preserve">    TOTAL PASIVO Y PATRIMONIO</v>
          </cell>
          <cell r="N41">
            <v>201133.09999999998</v>
          </cell>
          <cell r="P41">
            <v>201133.09999999998</v>
          </cell>
          <cell r="R41">
            <v>0</v>
          </cell>
        </row>
        <row r="42">
          <cell r="E42" t="str">
            <v>_</v>
          </cell>
          <cell r="G42" t="str">
            <v>_</v>
          </cell>
          <cell r="I42" t="str">
            <v>_</v>
          </cell>
          <cell r="N42" t="str">
            <v>_</v>
          </cell>
          <cell r="P42" t="str">
            <v>_</v>
          </cell>
          <cell r="R42" t="str">
            <v>_</v>
          </cell>
        </row>
        <row r="43">
          <cell r="B43" t="str">
            <v xml:space="preserve">    TOTAL ACTIVO</v>
          </cell>
          <cell r="E43">
            <v>210293.50000000003</v>
          </cell>
          <cell r="G43">
            <v>210293.50000000003</v>
          </cell>
          <cell r="I43">
            <v>0</v>
          </cell>
          <cell r="K43" t="str">
            <v xml:space="preserve">    TOTAL PASIVO Y PATRIMONIO</v>
          </cell>
          <cell r="N43">
            <v>210293.49999999997</v>
          </cell>
          <cell r="P43">
            <v>210293.49999999997</v>
          </cell>
          <cell r="R43">
            <v>0</v>
          </cell>
        </row>
        <row r="44">
          <cell r="E44" t="str">
            <v>=</v>
          </cell>
          <cell r="G44" t="str">
            <v>=</v>
          </cell>
          <cell r="I44" t="str">
            <v>=</v>
          </cell>
          <cell r="N44" t="str">
            <v>=</v>
          </cell>
          <cell r="P44" t="str">
            <v>=</v>
          </cell>
          <cell r="R44" t="str">
            <v>=</v>
          </cell>
        </row>
        <row r="45">
          <cell r="B45" t="str">
            <v>* FUENTE: Elaboración propia OSFEM.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 POS FINAN"/>
      <sheetName val="EDO_RESULTADOS"/>
      <sheetName val="EDO MOD AL PATRIMONIO"/>
      <sheetName val="COMP_INGRESOS"/>
      <sheetName val="COMP_EGR X CAP"/>
      <sheetName val="AVANCE OPERATIVO"/>
      <sheetName val="PLAZAS"/>
      <sheetName val="Hoja2 (3)"/>
      <sheetName val="Hoja2 (2)"/>
      <sheetName val="EDO_POS_FINAN"/>
      <sheetName val="EDO_MOD_AL_PATRIMONIO"/>
      <sheetName val="COMP_EGR_X_CAP"/>
      <sheetName val="AVANCE_OPERATIVO"/>
      <sheetName val="Hoja2_(3)"/>
      <sheetName val="Hoja2_(2)"/>
    </sheetNames>
    <sheetDataSet>
      <sheetData sheetId="0">
        <row r="2">
          <cell r="B2" t="str">
            <v>ESTADO DE POSICIÓN FINANCIERA</v>
          </cell>
        </row>
        <row r="3">
          <cell r="B3" t="str">
            <v>Al 31 DE DICIEMBRE DE 2008</v>
          </cell>
        </row>
        <row r="4">
          <cell r="B4" t="str">
            <v>(Miles de Pesos)</v>
          </cell>
        </row>
        <row r="6">
          <cell r="B6" t="str">
            <v>C U E N T A</v>
          </cell>
          <cell r="E6" t="str">
            <v>2 0 0 8</v>
          </cell>
          <cell r="G6" t="str">
            <v>2 0 0 7</v>
          </cell>
          <cell r="I6" t="str">
            <v>VARIACIÓN</v>
          </cell>
          <cell r="L6" t="str">
            <v xml:space="preserve">C U E N T A </v>
          </cell>
          <cell r="N6" t="str">
            <v>2 0 0 8</v>
          </cell>
          <cell r="P6" t="str">
            <v>2 0 0 7</v>
          </cell>
          <cell r="R6" t="str">
            <v>VARIACIÓN</v>
          </cell>
        </row>
        <row r="8">
          <cell r="B8" t="str">
            <v xml:space="preserve">A C T I V O </v>
          </cell>
          <cell r="C8" t="str">
            <v xml:space="preserve">A C T I V O </v>
          </cell>
          <cell r="K8" t="str">
            <v xml:space="preserve">P A S I V O </v>
          </cell>
          <cell r="L8" t="str">
            <v>A CORTO PLAZO</v>
          </cell>
        </row>
        <row r="9">
          <cell r="B9" t="str">
            <v>CIRCULANTE</v>
          </cell>
          <cell r="C9" t="str">
            <v>Fondo Fijo de Caja</v>
          </cell>
          <cell r="E9">
            <v>15</v>
          </cell>
          <cell r="G9">
            <v>2.5</v>
          </cell>
          <cell r="I9">
            <v>12.5</v>
          </cell>
          <cell r="K9" t="str">
            <v>A CORTO PLAZO</v>
          </cell>
          <cell r="L9" t="str">
            <v>Cuentas por Pagar</v>
          </cell>
          <cell r="N9">
            <v>41925.199999999997</v>
          </cell>
          <cell r="P9">
            <v>8550.7000000000007</v>
          </cell>
          <cell r="R9">
            <v>33374.5</v>
          </cell>
        </row>
        <row r="10">
          <cell r="C10" t="str">
            <v>Fondo Fijo de Caja</v>
          </cell>
          <cell r="E10">
            <v>2.5</v>
          </cell>
          <cell r="G10">
            <v>2.5</v>
          </cell>
          <cell r="I10">
            <v>0</v>
          </cell>
          <cell r="L10" t="str">
            <v>Cuentas por Pagar</v>
          </cell>
          <cell r="N10">
            <v>8550.7000000000007</v>
          </cell>
          <cell r="P10">
            <v>8550.7000000000007</v>
          </cell>
          <cell r="R10">
            <v>0</v>
          </cell>
        </row>
        <row r="11">
          <cell r="C11" t="str">
            <v>Bancos</v>
          </cell>
          <cell r="E11">
            <v>20205.900000000001</v>
          </cell>
          <cell r="G11">
            <v>20205.900000000001</v>
          </cell>
          <cell r="I11">
            <v>0</v>
          </cell>
          <cell r="L11" t="str">
            <v>Retenciones a Favor de Terceros por Pagar</v>
          </cell>
          <cell r="N11">
            <v>609.70000000000005</v>
          </cell>
          <cell r="P11">
            <v>609.70000000000005</v>
          </cell>
          <cell r="R11">
            <v>0</v>
          </cell>
        </row>
        <row r="12">
          <cell r="C12" t="str">
            <v>Inversiones en Instituciones Financieras</v>
          </cell>
          <cell r="E12">
            <v>9089.6</v>
          </cell>
          <cell r="G12">
            <v>9089.6</v>
          </cell>
          <cell r="I12">
            <v>0</v>
          </cell>
        </row>
        <row r="13">
          <cell r="C13" t="str">
            <v>Deudores Diversos</v>
          </cell>
          <cell r="E13">
            <v>38429.300000000003</v>
          </cell>
          <cell r="G13">
            <v>38429.300000000003</v>
          </cell>
          <cell r="I13">
            <v>0</v>
          </cell>
        </row>
        <row r="14">
          <cell r="C14" t="str">
            <v>Anticipo a Proveedores</v>
          </cell>
          <cell r="E14">
            <v>54.3</v>
          </cell>
          <cell r="G14">
            <v>54.3</v>
          </cell>
          <cell r="I14">
            <v>0</v>
          </cell>
        </row>
        <row r="15">
          <cell r="C15" t="str">
            <v>Inventario para Ventas</v>
          </cell>
          <cell r="E15">
            <v>169.2</v>
          </cell>
          <cell r="G15">
            <v>169.2</v>
          </cell>
          <cell r="I15">
            <v>0</v>
          </cell>
        </row>
        <row r="16">
          <cell r="C16" t="str">
            <v>Estimaciòn para Cuentas Incobrables</v>
          </cell>
          <cell r="E16">
            <v>14.5</v>
          </cell>
          <cell r="G16">
            <v>14.5</v>
          </cell>
        </row>
        <row r="17">
          <cell r="E17" t="str">
            <v>_</v>
          </cell>
          <cell r="G17" t="str">
            <v>_</v>
          </cell>
          <cell r="I17" t="str">
            <v>_</v>
          </cell>
          <cell r="N17" t="str">
            <v>_</v>
          </cell>
          <cell r="P17" t="str">
            <v>_</v>
          </cell>
          <cell r="R17" t="str">
            <v>_</v>
          </cell>
        </row>
        <row r="18">
          <cell r="B18" t="str">
            <v xml:space="preserve">    TOTAL CIRCULANTE</v>
          </cell>
          <cell r="C18" t="str">
            <v xml:space="preserve">    TOTAL CIRCULANTE</v>
          </cell>
          <cell r="E18">
            <v>67965.3</v>
          </cell>
          <cell r="G18">
            <v>67965.3</v>
          </cell>
          <cell r="I18">
            <v>0</v>
          </cell>
          <cell r="K18" t="str">
            <v xml:space="preserve">    TOTAL A CORTO PLAZO</v>
          </cell>
          <cell r="L18" t="str">
            <v xml:space="preserve">    TOTAL A CORTO PLAZO</v>
          </cell>
          <cell r="N18">
            <v>9160.4000000000015</v>
          </cell>
          <cell r="P18">
            <v>9160.4000000000015</v>
          </cell>
          <cell r="R18">
            <v>0</v>
          </cell>
        </row>
        <row r="19">
          <cell r="E19" t="str">
            <v>-</v>
          </cell>
          <cell r="G19" t="str">
            <v>-</v>
          </cell>
          <cell r="I19" t="str">
            <v>-</v>
          </cell>
          <cell r="N19" t="str">
            <v>-</v>
          </cell>
          <cell r="P19" t="str">
            <v>-</v>
          </cell>
          <cell r="R19" t="str">
            <v>-</v>
          </cell>
        </row>
        <row r="21">
          <cell r="B21" t="str">
            <v>FIJO</v>
          </cell>
          <cell r="C21" t="str">
            <v>Bienes Muebles</v>
          </cell>
          <cell r="E21">
            <v>29670</v>
          </cell>
          <cell r="G21">
            <v>50357.1</v>
          </cell>
          <cell r="I21">
            <v>-20687.099999999999</v>
          </cell>
        </row>
        <row r="22">
          <cell r="C22" t="str">
            <v>Bienes Muebles</v>
          </cell>
          <cell r="E22">
            <v>50357.1</v>
          </cell>
          <cell r="G22">
            <v>50357.1</v>
          </cell>
          <cell r="I22">
            <v>0</v>
          </cell>
        </row>
        <row r="23">
          <cell r="C23" t="str">
            <v>Bienes Inmuebles</v>
          </cell>
          <cell r="E23">
            <v>89600.5</v>
          </cell>
          <cell r="G23">
            <v>89600.5</v>
          </cell>
          <cell r="I23">
            <v>0</v>
          </cell>
        </row>
        <row r="24">
          <cell r="C24" t="str">
            <v>Revaluación de Bienes Muebles</v>
          </cell>
          <cell r="E24">
            <v>12456.5</v>
          </cell>
          <cell r="G24">
            <v>12456.5</v>
          </cell>
          <cell r="I24">
            <v>0</v>
          </cell>
        </row>
        <row r="25">
          <cell r="C25" t="str">
            <v>Revaluación de Bienes Inmuebles</v>
          </cell>
          <cell r="E25">
            <v>56095.5</v>
          </cell>
          <cell r="G25">
            <v>56095.5</v>
          </cell>
          <cell r="I25">
            <v>0</v>
          </cell>
        </row>
        <row r="26">
          <cell r="C26" t="str">
            <v>Depreciación Acumulada de Bienes Muebles</v>
          </cell>
          <cell r="E26">
            <v>-27805.4</v>
          </cell>
          <cell r="G26">
            <v>-27805.4</v>
          </cell>
          <cell r="I26">
            <v>0</v>
          </cell>
        </row>
        <row r="27">
          <cell r="C27" t="str">
            <v>Depreciación Acumulada de Bienes Inmuebles</v>
          </cell>
          <cell r="E27">
            <v>-28904.1</v>
          </cell>
          <cell r="G27">
            <v>-28904.1</v>
          </cell>
          <cell r="I27">
            <v>0</v>
          </cell>
        </row>
        <row r="28">
          <cell r="C28" t="str">
            <v>Depreciación Revaluada de Bienes Muebles</v>
          </cell>
          <cell r="E28">
            <v>-9852.7999999999993</v>
          </cell>
          <cell r="G28">
            <v>-9852.7999999999993</v>
          </cell>
          <cell r="I28">
            <v>0</v>
          </cell>
        </row>
        <row r="29">
          <cell r="C29" t="str">
            <v>Depreciación Revaluada de Bienes Inmuebles</v>
          </cell>
          <cell r="E29">
            <v>-18054.7</v>
          </cell>
          <cell r="G29">
            <v>-18054.7</v>
          </cell>
          <cell r="I29">
            <v>0</v>
          </cell>
          <cell r="N29" t="str">
            <v>-</v>
          </cell>
          <cell r="P29" t="str">
            <v>-</v>
          </cell>
          <cell r="R29" t="str">
            <v>-</v>
          </cell>
        </row>
        <row r="30">
          <cell r="C30" t="str">
            <v xml:space="preserve">    TOTAL FIJO</v>
          </cell>
          <cell r="E30" t="str">
            <v>_</v>
          </cell>
          <cell r="G30" t="str">
            <v>_</v>
          </cell>
          <cell r="I30" t="str">
            <v>_</v>
          </cell>
          <cell r="L30" t="str">
            <v xml:space="preserve">    TOTAL PASIVO</v>
          </cell>
          <cell r="N30" t="str">
            <v>-</v>
          </cell>
          <cell r="P30" t="str">
            <v>-</v>
          </cell>
          <cell r="R30" t="str">
            <v>-</v>
          </cell>
        </row>
        <row r="31">
          <cell r="B31" t="str">
            <v xml:space="preserve">    TOTAL FIJO</v>
          </cell>
          <cell r="E31">
            <v>123892.60000000002</v>
          </cell>
          <cell r="G31">
            <v>123892.60000000002</v>
          </cell>
          <cell r="I31">
            <v>0</v>
          </cell>
          <cell r="K31" t="str">
            <v xml:space="preserve">    TOTAL PASIVO</v>
          </cell>
          <cell r="N31">
            <v>9160.4000000000015</v>
          </cell>
          <cell r="P31">
            <v>9160.4000000000015</v>
          </cell>
          <cell r="R31">
            <v>0</v>
          </cell>
        </row>
        <row r="32">
          <cell r="E32" t="str">
            <v>-</v>
          </cell>
          <cell r="G32" t="str">
            <v>-</v>
          </cell>
          <cell r="I32" t="str">
            <v>-</v>
          </cell>
          <cell r="N32" t="str">
            <v>-</v>
          </cell>
          <cell r="P32" t="str">
            <v>-</v>
          </cell>
          <cell r="R32" t="str">
            <v>-</v>
          </cell>
        </row>
        <row r="33">
          <cell r="B33" t="str">
            <v>OTROS ACTIVOS</v>
          </cell>
          <cell r="C33" t="str">
            <v>Construcciones en Proceso</v>
          </cell>
          <cell r="E33">
            <v>60484.4</v>
          </cell>
          <cell r="G33">
            <v>17592.400000000001</v>
          </cell>
          <cell r="I33">
            <v>42892</v>
          </cell>
          <cell r="K33" t="str">
            <v>PATRIMONIO</v>
          </cell>
          <cell r="L33" t="str">
            <v>Patrimonio</v>
          </cell>
          <cell r="N33">
            <v>90603.3</v>
          </cell>
          <cell r="P33">
            <v>106128.9</v>
          </cell>
          <cell r="R33">
            <v>-15525.599999999991</v>
          </cell>
        </row>
        <row r="34">
          <cell r="B34" t="str">
            <v>OTROS ACTIVOS</v>
          </cell>
          <cell r="C34" t="str">
            <v>Depósitos en Garantía</v>
          </cell>
          <cell r="G34">
            <v>26.9</v>
          </cell>
          <cell r="I34">
            <v>-26.9</v>
          </cell>
          <cell r="K34" t="str">
            <v>PATRIMONIO</v>
          </cell>
          <cell r="L34" t="str">
            <v>Resultado de Ejercicios Anteriores</v>
          </cell>
          <cell r="N34">
            <v>26128.799999999999</v>
          </cell>
          <cell r="P34">
            <v>795.6</v>
          </cell>
          <cell r="R34">
            <v>25333.200000000001</v>
          </cell>
        </row>
        <row r="35">
          <cell r="C35" t="str">
            <v>Construcciones en Proceso</v>
          </cell>
          <cell r="E35">
            <v>17592.400000000001</v>
          </cell>
          <cell r="G35">
            <v>17592.400000000001</v>
          </cell>
          <cell r="I35">
            <v>0</v>
          </cell>
          <cell r="L35" t="str">
            <v>Patrimonio</v>
          </cell>
          <cell r="N35">
            <v>106128.9</v>
          </cell>
          <cell r="P35">
            <v>106128.9</v>
          </cell>
          <cell r="R35">
            <v>0</v>
          </cell>
        </row>
        <row r="36">
          <cell r="C36" t="str">
            <v>Depósitos en Garantía</v>
          </cell>
          <cell r="E36">
            <v>26.9</v>
          </cell>
          <cell r="G36">
            <v>26.9</v>
          </cell>
          <cell r="I36">
            <v>0</v>
          </cell>
          <cell r="L36" t="str">
            <v>Resultado de Ejercicios Anteriores</v>
          </cell>
          <cell r="N36">
            <v>795.6</v>
          </cell>
          <cell r="P36">
            <v>795.6</v>
          </cell>
          <cell r="R36">
            <v>0</v>
          </cell>
        </row>
        <row r="37">
          <cell r="C37" t="str">
            <v>Gastos de Instalación</v>
          </cell>
          <cell r="E37">
            <v>1305.5</v>
          </cell>
          <cell r="G37">
            <v>1305.5</v>
          </cell>
          <cell r="I37">
            <v>0</v>
          </cell>
          <cell r="L37" t="str">
            <v xml:space="preserve">Resultado del Ejercicio </v>
          </cell>
          <cell r="N37">
            <v>26094.3</v>
          </cell>
          <cell r="P37">
            <v>26094.3</v>
          </cell>
          <cell r="R37">
            <v>0</v>
          </cell>
        </row>
        <row r="38">
          <cell r="C38" t="str">
            <v>Amortización Acumulada de Gastos de Instalación</v>
          </cell>
          <cell r="E38">
            <v>-580</v>
          </cell>
          <cell r="G38">
            <v>-580</v>
          </cell>
          <cell r="I38">
            <v>0</v>
          </cell>
          <cell r="L38" t="str">
            <v>Superávit por Revaluación</v>
          </cell>
          <cell r="N38">
            <v>68114.3</v>
          </cell>
          <cell r="P38">
            <v>68114.3</v>
          </cell>
          <cell r="R38">
            <v>0</v>
          </cell>
        </row>
        <row r="39">
          <cell r="C39" t="str">
            <v>Pagos Anticipados</v>
          </cell>
          <cell r="E39">
            <v>90.8</v>
          </cell>
          <cell r="G39">
            <v>90.8</v>
          </cell>
          <cell r="I39">
            <v>0</v>
          </cell>
          <cell r="L39" t="str">
            <v xml:space="preserve">    TOTAL PATRIMONIO</v>
          </cell>
          <cell r="N39">
            <v>300368.3</v>
          </cell>
          <cell r="P39">
            <v>201133.09999999998</v>
          </cell>
          <cell r="R39">
            <v>99235.200000000012</v>
          </cell>
        </row>
        <row r="40">
          <cell r="E40" t="str">
            <v>_</v>
          </cell>
          <cell r="G40" t="str">
            <v>_</v>
          </cell>
          <cell r="I40" t="str">
            <v>_</v>
          </cell>
          <cell r="N40" t="str">
            <v>_</v>
          </cell>
          <cell r="P40" t="str">
            <v>_</v>
          </cell>
          <cell r="R40" t="str">
            <v>_</v>
          </cell>
        </row>
        <row r="41">
          <cell r="B41" t="str">
            <v xml:space="preserve">    TOTAL DIFERIDO</v>
          </cell>
          <cell r="C41" t="str">
            <v>TOTAL OTROS ACTIVOS</v>
          </cell>
          <cell r="E41">
            <v>18435.600000000002</v>
          </cell>
          <cell r="G41">
            <v>18435.600000000002</v>
          </cell>
          <cell r="I41">
            <v>0</v>
          </cell>
          <cell r="K41" t="str">
            <v xml:space="preserve">    TOTAL PATRIMONIO</v>
          </cell>
          <cell r="L41" t="str">
            <v xml:space="preserve">    TOTAL PASIVO Y PATRIMONIO</v>
          </cell>
          <cell r="N41">
            <v>201133.09999999998</v>
          </cell>
          <cell r="P41">
            <v>201133.09999999998</v>
          </cell>
          <cell r="R41">
            <v>0</v>
          </cell>
        </row>
        <row r="42">
          <cell r="E42" t="str">
            <v>_</v>
          </cell>
          <cell r="G42" t="str">
            <v>_</v>
          </cell>
          <cell r="I42" t="str">
            <v>_</v>
          </cell>
          <cell r="N42" t="str">
            <v>_</v>
          </cell>
          <cell r="P42" t="str">
            <v>_</v>
          </cell>
          <cell r="R42" t="str">
            <v>_</v>
          </cell>
        </row>
        <row r="43">
          <cell r="B43" t="str">
            <v xml:space="preserve">    TOTAL ACTIVO</v>
          </cell>
          <cell r="E43">
            <v>210293.50000000003</v>
          </cell>
          <cell r="G43">
            <v>210293.50000000003</v>
          </cell>
          <cell r="I43">
            <v>0</v>
          </cell>
          <cell r="K43" t="str">
            <v xml:space="preserve">    TOTAL PASIVO Y PATRIMONIO</v>
          </cell>
          <cell r="N43">
            <v>210293.49999999997</v>
          </cell>
          <cell r="P43">
            <v>210293.49999999997</v>
          </cell>
          <cell r="R43">
            <v>0</v>
          </cell>
        </row>
        <row r="44">
          <cell r="E44" t="str">
            <v>=</v>
          </cell>
          <cell r="G44" t="str">
            <v>=</v>
          </cell>
          <cell r="I44" t="str">
            <v>=</v>
          </cell>
          <cell r="N44" t="str">
            <v>=</v>
          </cell>
          <cell r="P44" t="str">
            <v>=</v>
          </cell>
          <cell r="R44" t="str">
            <v>=</v>
          </cell>
        </row>
        <row r="45">
          <cell r="B45" t="str">
            <v>* FUENTE: Elaboración propia OSFEM.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PRES"/>
      <sheetName val="COMP_INGRESOS"/>
      <sheetName val="COMP ING 05-09"/>
      <sheetName val="PROPORCIÓN PAS-ING"/>
      <sheetName val="COMP. EGRESOS CAP"/>
      <sheetName val="AMPLIACIONES"/>
      <sheetName val="AMPLIACIONES GRAF"/>
      <sheetName val="COMP EGR EJERCIDO 05-09"/>
      <sheetName val="EDO POS FINAN"/>
      <sheetName val="EDO_RESULTADOS"/>
      <sheetName val="FLUJO DE EFECTIVO ok"/>
      <sheetName val="EDO MOD AL PATRIMONIO"/>
      <sheetName val="CAPITAL DE TRABAJO"/>
      <sheetName val="EJERCIDO EN OBRA"/>
      <sheetName val="EVOL. DEUDA"/>
      <sheetName val="ACCIONES CONT INT"/>
      <sheetName val="PLAZAS (2)"/>
      <sheetName val="OBSERVACIONES (2)"/>
      <sheetName val="ESTADÍST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se-05"/>
      <sheetName val="93"/>
    </sheetNames>
    <sheetDataSet>
      <sheetData sheetId="0">
        <row r="1">
          <cell r="B1" t="str">
            <v>COMPARATIVO DE EGRESOS POR CAPÍTULO</v>
          </cell>
        </row>
        <row r="2">
          <cell r="B2" t="str">
            <v>(Miles de Pesos)</v>
          </cell>
        </row>
        <row r="4">
          <cell r="D4" t="str">
            <v>P   R   E   S   U   P   U   E   S   T   O        2   0   0   5</v>
          </cell>
        </row>
        <row r="5">
          <cell r="F5" t="str">
            <v>ASIGNACIONES</v>
          </cell>
          <cell r="H5" t="str">
            <v>REDUCCIONES</v>
          </cell>
          <cell r="J5" t="str">
            <v>TOTAL</v>
          </cell>
          <cell r="N5" t="str">
            <v>VARIACIÓN</v>
          </cell>
        </row>
        <row r="6">
          <cell r="B6" t="str">
            <v>E G R E S O S</v>
          </cell>
          <cell r="D6" t="str">
            <v>INICIAL</v>
          </cell>
          <cell r="F6" t="str">
            <v>Y/O AMPLIACIONES</v>
          </cell>
          <cell r="H6" t="str">
            <v>Y/O DISMINUCIONES</v>
          </cell>
          <cell r="J6" t="str">
            <v>AUTORIZADO</v>
          </cell>
          <cell r="L6" t="str">
            <v>EJERCIDO</v>
          </cell>
          <cell r="N6" t="str">
            <v>IMPORTE</v>
          </cell>
        </row>
        <row r="8">
          <cell r="B8" t="str">
            <v>SERVICIOS PERSONALES</v>
          </cell>
          <cell r="D8">
            <v>59245</v>
          </cell>
          <cell r="F8">
            <v>2188.6</v>
          </cell>
          <cell r="H8">
            <v>3508.6</v>
          </cell>
          <cell r="J8">
            <v>57925</v>
          </cell>
          <cell r="L8">
            <v>56042.2</v>
          </cell>
          <cell r="N8">
            <v>-1882.8000000000029</v>
          </cell>
        </row>
        <row r="9">
          <cell r="B9" t="str">
            <v>MATERIALES Y SUMINISTROS</v>
          </cell>
          <cell r="D9">
            <v>3673</v>
          </cell>
          <cell r="F9">
            <v>138</v>
          </cell>
          <cell r="H9">
            <v>1096.7</v>
          </cell>
          <cell r="J9">
            <v>2714.3</v>
          </cell>
          <cell r="L9">
            <v>2345.1999999999998</v>
          </cell>
          <cell r="N9">
            <v>-369.10000000000036</v>
          </cell>
        </row>
        <row r="10">
          <cell r="B10" t="str">
            <v>SERVICIOS GENERALES</v>
          </cell>
          <cell r="D10">
            <v>15800</v>
          </cell>
          <cell r="F10">
            <v>4211.8</v>
          </cell>
          <cell r="H10">
            <v>1933.1</v>
          </cell>
          <cell r="J10">
            <v>18078.7</v>
          </cell>
          <cell r="L10">
            <v>17147.3</v>
          </cell>
          <cell r="N10">
            <v>-931.40000000000146</v>
          </cell>
        </row>
        <row r="11">
          <cell r="B11" t="str">
            <v>BIENES MUEBLES E INMUEBLES</v>
          </cell>
          <cell r="D11">
            <v>422</v>
          </cell>
          <cell r="F11">
            <v>29.7</v>
          </cell>
          <cell r="H11">
            <v>29.7</v>
          </cell>
          <cell r="J11">
            <v>422</v>
          </cell>
          <cell r="L11">
            <v>340.4</v>
          </cell>
          <cell r="N11">
            <v>-81.600000000000023</v>
          </cell>
        </row>
        <row r="12">
          <cell r="D12" t="str">
            <v>__________</v>
          </cell>
          <cell r="F12" t="str">
            <v>__________</v>
          </cell>
          <cell r="H12" t="str">
            <v>__________</v>
          </cell>
          <cell r="J12" t="str">
            <v>__________</v>
          </cell>
          <cell r="L12" t="str">
            <v>__________</v>
          </cell>
          <cell r="N12" t="str">
            <v>__________</v>
          </cell>
        </row>
        <row r="13">
          <cell r="B13" t="str">
            <v xml:space="preserve">         T O T A L</v>
          </cell>
          <cell r="D13">
            <v>79140</v>
          </cell>
          <cell r="F13">
            <v>6568.0999999999995</v>
          </cell>
          <cell r="H13">
            <v>6568.0999999999995</v>
          </cell>
          <cell r="J13">
            <v>79140</v>
          </cell>
          <cell r="L13">
            <v>75875.099999999991</v>
          </cell>
          <cell r="N13">
            <v>-3264.9000000000087</v>
          </cell>
        </row>
        <row r="14">
          <cell r="D14" t="str">
            <v>==========</v>
          </cell>
          <cell r="F14" t="str">
            <v>==========</v>
          </cell>
          <cell r="H14" t="str">
            <v>==========</v>
          </cell>
          <cell r="J14" t="str">
            <v>==========</v>
          </cell>
          <cell r="L14" t="str">
            <v>==========</v>
          </cell>
          <cell r="N14" t="str">
            <v>==========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Base_mun"/>
      <sheetName val="Direccionamiento D"/>
      <sheetName val="Localidades"/>
    </sheetNames>
    <sheetDataSet>
      <sheetData sheetId="0">
        <row r="2">
          <cell r="A2" t="str">
            <v>México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DCCOA-5A"/>
      <sheetName val="tablas"/>
    </sheetNames>
    <sheetDataSet>
      <sheetData sheetId="0"/>
      <sheetData sheetId="1">
        <row r="1">
          <cell r="B1" t="str">
            <v>COMPARATIVO DE EGRESOS POR EJE RECTOR</v>
          </cell>
        </row>
        <row r="2">
          <cell r="B2" t="str">
            <v>(Miles de Pesos)</v>
          </cell>
        </row>
        <row r="4">
          <cell r="D4" t="str">
            <v>P   R   E   S   U   P   U   E   S   T   O        2   0   0   3</v>
          </cell>
        </row>
        <row r="5">
          <cell r="F5" t="str">
            <v>ASIGNACIONES</v>
          </cell>
          <cell r="H5" t="str">
            <v>REDUCCIONES</v>
          </cell>
          <cell r="J5" t="str">
            <v>TOTAL</v>
          </cell>
          <cell r="N5" t="str">
            <v>VARIACIÓN</v>
          </cell>
        </row>
        <row r="6">
          <cell r="B6" t="str">
            <v>EJE RECTOR</v>
          </cell>
          <cell r="D6" t="str">
            <v>INICIAL</v>
          </cell>
          <cell r="F6" t="str">
            <v>Y/O AMPLIACIONES</v>
          </cell>
          <cell r="H6" t="str">
            <v>Y/O DISMINUCIONES</v>
          </cell>
          <cell r="J6" t="str">
            <v>AUTORIZADO</v>
          </cell>
          <cell r="L6" t="str">
            <v xml:space="preserve">  EJERCIDO</v>
          </cell>
          <cell r="N6" t="str">
            <v>IMPORTE</v>
          </cell>
        </row>
        <row r="7">
          <cell r="B7" t="str">
            <v xml:space="preserve">Desarrollo Económico y Empleo </v>
          </cell>
          <cell r="D7">
            <v>20398.8</v>
          </cell>
          <cell r="F7">
            <v>1852.6</v>
          </cell>
          <cell r="H7">
            <v>368.8</v>
          </cell>
          <cell r="J7">
            <v>21882.6</v>
          </cell>
          <cell r="L7">
            <v>20630.900000000001</v>
          </cell>
          <cell r="N7">
            <v>-1251.6999999999971</v>
          </cell>
        </row>
        <row r="8">
          <cell r="B8" t="str">
            <v xml:space="preserve">Desarrollo Regional </v>
          </cell>
          <cell r="D8">
            <v>12599</v>
          </cell>
          <cell r="F8">
            <v>2264.4</v>
          </cell>
          <cell r="H8">
            <v>387.3</v>
          </cell>
          <cell r="J8">
            <v>14476.1</v>
          </cell>
          <cell r="L8">
            <v>14092.7</v>
          </cell>
          <cell r="N8">
            <v>-383.39999999999964</v>
          </cell>
        </row>
        <row r="9">
          <cell r="B9" t="str">
            <v xml:space="preserve">Desarrollo Urbano Sustentable </v>
          </cell>
          <cell r="D9">
            <v>73987.100000000006</v>
          </cell>
          <cell r="F9">
            <v>5791.9</v>
          </cell>
          <cell r="H9">
            <v>5088.7</v>
          </cell>
          <cell r="J9">
            <v>74690.3</v>
          </cell>
          <cell r="L9">
            <v>71497.7</v>
          </cell>
          <cell r="N9">
            <v>-3192.6000000000058</v>
          </cell>
        </row>
        <row r="10">
          <cell r="D10" t="str">
            <v>_________</v>
          </cell>
          <cell r="F10" t="str">
            <v>_________</v>
          </cell>
          <cell r="H10" t="str">
            <v>_________</v>
          </cell>
          <cell r="J10" t="str">
            <v>_________</v>
          </cell>
          <cell r="L10" t="str">
            <v>_________</v>
          </cell>
          <cell r="N10" t="str">
            <v>_________</v>
          </cell>
        </row>
        <row r="11">
          <cell r="B11" t="str">
            <v xml:space="preserve">         T O T A L</v>
          </cell>
          <cell r="D11">
            <v>106984.90000000001</v>
          </cell>
          <cell r="F11">
            <v>9908.9</v>
          </cell>
          <cell r="H11">
            <v>5844.8</v>
          </cell>
          <cell r="J11">
            <v>111049</v>
          </cell>
          <cell r="L11">
            <v>106221.3</v>
          </cell>
          <cell r="N11">
            <v>-4827.7000000000025</v>
          </cell>
        </row>
        <row r="12">
          <cell r="D12" t="str">
            <v>========</v>
          </cell>
          <cell r="F12" t="str">
            <v>========</v>
          </cell>
          <cell r="H12" t="str">
            <v>========</v>
          </cell>
          <cell r="J12" t="str">
            <v>========</v>
          </cell>
          <cell r="L12" t="str">
            <v>========</v>
          </cell>
          <cell r="N12" t="str">
            <v>========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presentacion (2)"/>
      <sheetName val="Deu e Ing PERC"/>
      <sheetName val="RAZONES DE GESTION FIN. (3)"/>
      <sheetName val="TENDENCIA, SFU Y CONSOLIDAC ok"/>
      <sheetName val="ESFC"/>
      <sheetName val="ESFC (2)"/>
      <sheetName val="Razones Financ. (2)"/>
      <sheetName val="EAC "/>
      <sheetName val="EAC  (2)"/>
      <sheetName val="EVHP"/>
      <sheetName val="EDO CAM SIT FIN"/>
      <sheetName val="EDO CAM SIT FIN (2)"/>
      <sheetName val="EFE1CTA"/>
      <sheetName val="EFE CTA&amp;LIBROS"/>
      <sheetName val="EFE CTA&amp;LIBROS (2)"/>
      <sheetName val="DIF CAPTACION Y SDO EN BCOS"/>
      <sheetName val="APLICACIÓN REC.R33 "/>
      <sheetName val="REC.FEDERALES"/>
      <sheetName val="DEUDA "/>
      <sheetName val="DEUDA  (2)"/>
      <sheetName val="PD2"/>
      <sheetName val="PD2 (2)"/>
      <sheetName val="FINANC"/>
      <sheetName val="CAPAC DE ENDEUDAM"/>
      <sheetName val="ANALISIS ENDEUDAMIENTO (2)"/>
      <sheetName val="CONF SALDOS"/>
      <sheetName val="FEFOM (4)"/>
      <sheetName val="H. TRABAJO 2 (2)"/>
      <sheetName val="BALANC PRES MPIO"/>
      <sheetName val="SIST ALERTA P MPIO"/>
      <sheetName val="EAIP2012"/>
      <sheetName val="EEP2012 "/>
      <sheetName val="EAIP2013"/>
      <sheetName val="EEP2013"/>
      <sheetName val="EAIP2014"/>
      <sheetName val="EEP2014"/>
      <sheetName val="EAIP2015"/>
      <sheetName val="EEP2015"/>
      <sheetName val="EAIP2016"/>
      <sheetName val="EAEPE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O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PRES"/>
      <sheetName val="COMP_INGRESOS"/>
      <sheetName val="COMP ING 05-09"/>
      <sheetName val="PROPORCIÓN PAS-ING"/>
      <sheetName val="COMP. EGRESOS CAP"/>
      <sheetName val="AMPLIACIONES"/>
      <sheetName val="AMPLIACIONES GRAF"/>
      <sheetName val="COMP EGR EJERCIDO 05-09"/>
      <sheetName val="EDO POS FINAN"/>
      <sheetName val="EDO_RESULTADOS"/>
      <sheetName val="FLUJO DE EFECTIVO ok"/>
      <sheetName val="EDO MOD AL PATRIMONIO"/>
      <sheetName val="CAPITAL DE TRABAJO"/>
      <sheetName val="EJERCIDO EN OBRA"/>
      <sheetName val="EVOL. DEUDA"/>
      <sheetName val="ACCIONES CONT INT"/>
      <sheetName val="PLAZAS (2)"/>
      <sheetName val="OBSERVACIONES (2)"/>
      <sheetName val="ESTADÍST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  <sheetName val="CONCILIACIÓN_DEL_CALCULO"/>
      <sheetName val="IMPUESTO_QUINCENAL"/>
      <sheetName val="CONCILIACIÓN_DEL_CALCULO1"/>
      <sheetName val="IMPUESTO_QUINCENAL1"/>
      <sheetName val="CONCILIACIÓN_DEL_CALCULO2"/>
      <sheetName val="IMPUESTO_QUINCENAL2"/>
      <sheetName val="CONCILIACIÓN_DEL_CALCULO3"/>
      <sheetName val="IMPUESTO_QUINCENAL3"/>
      <sheetName val="CONCILIACIÓN_DEL_CALCULO6"/>
      <sheetName val="IMPUESTO_QUINCENAL6"/>
      <sheetName val="CONCILIACIÓN_DEL_CALCULO5"/>
      <sheetName val="IMPUESTO_QUINCENAL5"/>
      <sheetName val="CONCILIACIÓN_DEL_CALCULO4"/>
      <sheetName val="IMPUESTO_QUINCENAL4"/>
      <sheetName val="CONCILIACIÓN_DEL_CALCULO9"/>
      <sheetName val="IMPUESTO_QUINCENAL9"/>
      <sheetName val="CONCILIACIÓN_DEL_CALCULO7"/>
      <sheetName val="IMPUESTO_QUINCENAL7"/>
      <sheetName val="CONCILIACIÓN_DEL_CALCULO8"/>
      <sheetName val="IMPUESTO_QUINCENAL8"/>
      <sheetName val="CONCILIACIÓN_DEL_CALCULO11"/>
      <sheetName val="IMPUESTO_QUINCENAL11"/>
      <sheetName val="CONCILIACIÓN_DEL_CALCULO10"/>
      <sheetName val="IMPUESTO_QUINCENAL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3CD7D-262F-4C22-821B-63AD711CED3A}">
  <sheetPr>
    <tabColor rgb="FFDAD6BC"/>
    <pageSetUpPr fitToPage="1"/>
  </sheetPr>
  <dimension ref="A1:H36"/>
  <sheetViews>
    <sheetView showGridLines="0" tabSelected="1" zoomScale="70" zoomScaleNormal="70" workbookViewId="0">
      <selection activeCell="D23" sqref="D23"/>
    </sheetView>
  </sheetViews>
  <sheetFormatPr baseColWidth="10" defaultColWidth="11.42578125" defaultRowHeight="18.75" x14ac:dyDescent="0.4"/>
  <cols>
    <col min="1" max="1" width="0.85546875" style="1" customWidth="1"/>
    <col min="2" max="2" width="54" style="1" customWidth="1"/>
    <col min="3" max="7" width="18.28515625" style="1" customWidth="1"/>
    <col min="8" max="8" width="0.85546875" style="1" customWidth="1"/>
    <col min="9" max="16384" width="11.42578125" style="1"/>
  </cols>
  <sheetData>
    <row r="1" spans="2:7" ht="5.0999999999999996" customHeight="1" thickBot="1" x14ac:dyDescent="0.45"/>
    <row r="2" spans="2:7" ht="18" customHeight="1" x14ac:dyDescent="0.4">
      <c r="B2" s="24" t="s">
        <v>22</v>
      </c>
      <c r="C2" s="25"/>
      <c r="D2" s="25"/>
      <c r="E2" s="25"/>
      <c r="F2" s="25"/>
      <c r="G2" s="26"/>
    </row>
    <row r="3" spans="2:7" ht="18" customHeight="1" x14ac:dyDescent="0.4">
      <c r="B3" s="27" t="s">
        <v>0</v>
      </c>
      <c r="C3" s="28"/>
      <c r="D3" s="28"/>
      <c r="E3" s="28"/>
      <c r="F3" s="28"/>
      <c r="G3" s="29"/>
    </row>
    <row r="4" spans="2:7" ht="18" customHeight="1" x14ac:dyDescent="0.4">
      <c r="B4" s="27" t="s">
        <v>1</v>
      </c>
      <c r="C4" s="28"/>
      <c r="D4" s="28"/>
      <c r="E4" s="28"/>
      <c r="F4" s="28"/>
      <c r="G4" s="29"/>
    </row>
    <row r="5" spans="2:7" ht="18" customHeight="1" thickBot="1" x14ac:dyDescent="0.45">
      <c r="B5" s="2"/>
      <c r="C5" s="3"/>
      <c r="D5" s="3"/>
      <c r="E5" s="3"/>
      <c r="F5" s="3"/>
      <c r="G5" s="4" t="s">
        <v>29</v>
      </c>
    </row>
    <row r="6" spans="2:7" ht="9" customHeight="1" thickBot="1" x14ac:dyDescent="0.45"/>
    <row r="7" spans="2:7" ht="45.75" customHeight="1" thickBot="1" x14ac:dyDescent="0.45"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23</v>
      </c>
    </row>
    <row r="8" spans="2:7" ht="24" customHeight="1" x14ac:dyDescent="0.4">
      <c r="B8" s="6" t="s">
        <v>2</v>
      </c>
      <c r="C8" s="18">
        <f>+C9+C17</f>
        <v>5511000.9000000004</v>
      </c>
      <c r="D8" s="18">
        <f>+D9+D17</f>
        <v>1125840.17</v>
      </c>
      <c r="E8" s="18">
        <f>+E9+E17</f>
        <v>678043.29</v>
      </c>
      <c r="F8" s="18">
        <f>+C8+D8+E8</f>
        <v>7314884.3600000003</v>
      </c>
      <c r="G8" s="18">
        <f>+F8-C8</f>
        <v>1803883.46</v>
      </c>
    </row>
    <row r="9" spans="2:7" ht="21.95" customHeight="1" x14ac:dyDescent="0.4">
      <c r="B9" s="7" t="s">
        <v>3</v>
      </c>
      <c r="C9" s="17">
        <v>4064697.52</v>
      </c>
      <c r="D9" s="17">
        <f t="shared" ref="D9:E9" si="0">SUM(D10:D16)</f>
        <v>1143381.6499999999</v>
      </c>
      <c r="E9" s="17">
        <f t="shared" si="0"/>
        <v>678043.29</v>
      </c>
      <c r="F9" s="17">
        <f>+C9+D9-E9</f>
        <v>4530035.88</v>
      </c>
      <c r="G9" s="17"/>
    </row>
    <row r="10" spans="2:7" ht="21.95" customHeight="1" x14ac:dyDescent="0.4">
      <c r="B10" s="8" t="s">
        <v>4</v>
      </c>
      <c r="C10" s="17">
        <v>3302900.7600000002</v>
      </c>
      <c r="D10" s="17">
        <v>1143381.6499999999</v>
      </c>
      <c r="E10" s="17">
        <v>678043.29</v>
      </c>
      <c r="F10" s="17">
        <f t="shared" ref="F10:F11" si="1">+C10+D10-E10</f>
        <v>3768239.12</v>
      </c>
      <c r="G10" s="17"/>
    </row>
    <row r="11" spans="2:7" ht="21.95" customHeight="1" x14ac:dyDescent="0.4">
      <c r="B11" s="8" t="s">
        <v>5</v>
      </c>
      <c r="C11" s="17">
        <v>761796.76</v>
      </c>
      <c r="D11" s="17"/>
      <c r="E11" s="17"/>
      <c r="F11" s="17">
        <f t="shared" si="1"/>
        <v>761796.76</v>
      </c>
      <c r="G11" s="17"/>
    </row>
    <row r="12" spans="2:7" ht="21.95" customHeight="1" x14ac:dyDescent="0.4">
      <c r="B12" s="8" t="s">
        <v>6</v>
      </c>
      <c r="C12" s="17"/>
      <c r="D12" s="17"/>
      <c r="E12" s="17"/>
      <c r="F12" s="17"/>
      <c r="G12" s="17"/>
    </row>
    <row r="13" spans="2:7" ht="21.95" customHeight="1" x14ac:dyDescent="0.4">
      <c r="B13" s="8" t="s">
        <v>7</v>
      </c>
      <c r="C13" s="17"/>
      <c r="D13" s="17"/>
      <c r="E13" s="17"/>
      <c r="F13" s="17"/>
      <c r="G13" s="17"/>
    </row>
    <row r="14" spans="2:7" ht="21.95" customHeight="1" x14ac:dyDescent="0.4">
      <c r="B14" s="8" t="s">
        <v>8</v>
      </c>
      <c r="C14" s="17"/>
      <c r="D14" s="17"/>
      <c r="E14" s="17"/>
      <c r="F14" s="17"/>
      <c r="G14" s="17"/>
    </row>
    <row r="15" spans="2:7" ht="21.95" customHeight="1" x14ac:dyDescent="0.4">
      <c r="B15" s="8" t="s">
        <v>9</v>
      </c>
      <c r="C15" s="17"/>
      <c r="D15" s="17"/>
      <c r="E15" s="17"/>
      <c r="F15" s="17"/>
      <c r="G15" s="17"/>
    </row>
    <row r="16" spans="2:7" ht="21.95" customHeight="1" x14ac:dyDescent="0.4">
      <c r="B16" s="8" t="s">
        <v>10</v>
      </c>
      <c r="C16" s="17"/>
      <c r="D16" s="17"/>
      <c r="E16" s="17"/>
      <c r="F16" s="17"/>
      <c r="G16" s="17"/>
    </row>
    <row r="17" spans="1:8" ht="21.95" customHeight="1" x14ac:dyDescent="0.4">
      <c r="B17" s="7" t="s">
        <v>11</v>
      </c>
      <c r="C17" s="19">
        <f>SUM(C18:C26)</f>
        <v>1446303.3800000001</v>
      </c>
      <c r="D17" s="19">
        <f>SUM(D18:D26)</f>
        <v>-17541.48</v>
      </c>
      <c r="E17" s="19">
        <f>SUM(E18:E26)</f>
        <v>0</v>
      </c>
      <c r="F17" s="19">
        <f>+C17+D17+E17</f>
        <v>1428761.9000000001</v>
      </c>
      <c r="G17" s="19">
        <f>+F17-C17</f>
        <v>-17541.479999999981</v>
      </c>
    </row>
    <row r="18" spans="1:8" ht="21.95" customHeight="1" x14ac:dyDescent="0.4">
      <c r="B18" s="8" t="s">
        <v>12</v>
      </c>
      <c r="C18" s="17"/>
      <c r="D18" s="17"/>
      <c r="E18" s="17"/>
      <c r="F18" s="17"/>
      <c r="G18" s="17"/>
    </row>
    <row r="19" spans="1:8" ht="21.95" customHeight="1" x14ac:dyDescent="0.4">
      <c r="B19" s="8" t="s">
        <v>13</v>
      </c>
      <c r="C19" s="17"/>
      <c r="D19" s="17"/>
      <c r="E19" s="17"/>
      <c r="F19" s="17"/>
      <c r="G19" s="17"/>
    </row>
    <row r="20" spans="1:8" ht="21.95" customHeight="1" x14ac:dyDescent="0.4">
      <c r="B20" s="8" t="s">
        <v>14</v>
      </c>
      <c r="C20" s="17"/>
      <c r="D20" s="17"/>
      <c r="E20" s="17"/>
      <c r="F20" s="17"/>
      <c r="G20" s="17"/>
    </row>
    <row r="21" spans="1:8" ht="21.95" customHeight="1" x14ac:dyDescent="0.4">
      <c r="B21" s="8" t="s">
        <v>15</v>
      </c>
      <c r="C21" s="17">
        <v>2029999.07</v>
      </c>
      <c r="D21" s="17"/>
      <c r="E21" s="17"/>
      <c r="F21" s="17">
        <f t="shared" ref="F21" si="2">+C21+D21-E21</f>
        <v>2029999.07</v>
      </c>
      <c r="G21" s="17"/>
    </row>
    <row r="22" spans="1:8" ht="21.95" customHeight="1" x14ac:dyDescent="0.4">
      <c r="B22" s="8" t="s">
        <v>16</v>
      </c>
      <c r="C22" s="17"/>
      <c r="D22" s="17"/>
      <c r="E22" s="17"/>
      <c r="F22" s="17"/>
      <c r="G22" s="17"/>
    </row>
    <row r="23" spans="1:8" ht="21.95" customHeight="1" x14ac:dyDescent="0.4">
      <c r="B23" s="8" t="s">
        <v>17</v>
      </c>
      <c r="C23" s="17">
        <v>-583695.68999999994</v>
      </c>
      <c r="D23" s="17">
        <v>-17541.48</v>
      </c>
      <c r="E23" s="17"/>
      <c r="F23" s="17">
        <f>+C23+D23+E23</f>
        <v>-601237.16999999993</v>
      </c>
      <c r="G23" s="17"/>
    </row>
    <row r="24" spans="1:8" ht="21.95" customHeight="1" x14ac:dyDescent="0.4">
      <c r="B24" s="8" t="s">
        <v>18</v>
      </c>
      <c r="C24" s="17"/>
      <c r="D24" s="17"/>
      <c r="E24" s="17"/>
      <c r="F24" s="17"/>
      <c r="G24" s="17"/>
    </row>
    <row r="25" spans="1:8" ht="21.95" customHeight="1" x14ac:dyDescent="0.4">
      <c r="B25" s="9" t="s">
        <v>19</v>
      </c>
      <c r="C25" s="17"/>
      <c r="D25" s="17"/>
      <c r="E25" s="17"/>
      <c r="F25" s="17"/>
      <c r="G25" s="17"/>
    </row>
    <row r="26" spans="1:8" ht="21.95" customHeight="1" x14ac:dyDescent="0.4">
      <c r="B26" s="9" t="s">
        <v>20</v>
      </c>
      <c r="C26" s="17"/>
      <c r="D26" s="17"/>
      <c r="E26" s="17"/>
      <c r="F26" s="17"/>
      <c r="G26" s="17"/>
    </row>
    <row r="27" spans="1:8" ht="9" customHeight="1" thickBot="1" x14ac:dyDescent="0.45">
      <c r="B27" s="10"/>
      <c r="C27" s="11"/>
      <c r="D27" s="11"/>
      <c r="E27" s="11"/>
      <c r="F27" s="11"/>
      <c r="G27" s="11"/>
    </row>
    <row r="28" spans="1:8" ht="28.5" customHeight="1" x14ac:dyDescent="0.4">
      <c r="B28" s="30" t="s">
        <v>21</v>
      </c>
      <c r="C28" s="30"/>
      <c r="D28" s="30"/>
      <c r="E28" s="30"/>
      <c r="F28" s="30"/>
      <c r="G28" s="30"/>
    </row>
    <row r="29" spans="1:8" s="13" customFormat="1" ht="12.75" x14ac:dyDescent="0.2">
      <c r="A29" s="12"/>
      <c r="B29" s="12"/>
      <c r="C29" s="12"/>
      <c r="D29" s="12"/>
      <c r="E29" s="12"/>
      <c r="F29" s="12"/>
      <c r="G29" s="12"/>
      <c r="H29" s="12"/>
    </row>
    <row r="30" spans="1:8" s="13" customFormat="1" ht="12.75" x14ac:dyDescent="0.2">
      <c r="A30" s="12"/>
      <c r="B30" s="12"/>
      <c r="C30" s="20"/>
      <c r="D30" s="12"/>
      <c r="E30" s="12"/>
      <c r="F30" s="12"/>
      <c r="G30" s="12"/>
      <c r="H30" s="12"/>
    </row>
    <row r="31" spans="1:8" s="13" customFormat="1" ht="12.75" x14ac:dyDescent="0.2">
      <c r="A31" s="12"/>
      <c r="B31" s="12"/>
      <c r="C31" s="20"/>
      <c r="D31" s="12"/>
      <c r="E31" s="12"/>
      <c r="F31" s="12"/>
      <c r="G31" s="12"/>
      <c r="H31" s="12"/>
    </row>
    <row r="32" spans="1:8" s="16" customFormat="1" ht="12.75" x14ac:dyDescent="0.2">
      <c r="A32" s="14"/>
      <c r="B32" s="15"/>
      <c r="C32" s="21"/>
      <c r="D32" s="15"/>
      <c r="E32" s="15"/>
      <c r="F32" s="15"/>
      <c r="G32" s="15"/>
      <c r="H32" s="14"/>
    </row>
    <row r="33" spans="1:8" s="13" customFormat="1" ht="12.75" x14ac:dyDescent="0.2">
      <c r="C33" s="22"/>
    </row>
    <row r="34" spans="1:8" s="13" customFormat="1" ht="12.75" x14ac:dyDescent="0.2">
      <c r="A34" s="12"/>
      <c r="B34" s="12"/>
      <c r="C34" s="20"/>
      <c r="D34" s="12"/>
      <c r="E34" s="12"/>
      <c r="F34" s="12"/>
      <c r="G34" s="12"/>
      <c r="H34" s="12"/>
    </row>
    <row r="35" spans="1:8" ht="5.0999999999999996" customHeight="1" x14ac:dyDescent="0.4">
      <c r="C35" s="23"/>
    </row>
    <row r="36" spans="1:8" x14ac:dyDescent="0.4">
      <c r="C36" s="23"/>
    </row>
  </sheetData>
  <mergeCells count="4">
    <mergeCell ref="B2:G2"/>
    <mergeCell ref="B3:G3"/>
    <mergeCell ref="B4:G4"/>
    <mergeCell ref="B28:G28"/>
  </mergeCells>
  <pageMargins left="0.7" right="0.7" top="0.75" bottom="0.75" header="0.3" footer="0.3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MEDINA QUIROZ</dc:creator>
  <cp:lastModifiedBy>IVAN MEDINA QUIROZ</cp:lastModifiedBy>
  <cp:lastPrinted>2025-05-29T22:31:38Z</cp:lastPrinted>
  <dcterms:created xsi:type="dcterms:W3CDTF">2025-04-28T15:40:40Z</dcterms:created>
  <dcterms:modified xsi:type="dcterms:W3CDTF">2025-05-29T22:43:16Z</dcterms:modified>
</cp:coreProperties>
</file>